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zabeth\Documents\Jeff\FAT experts\misc\FMS Tracker\"/>
    </mc:Choice>
  </mc:AlternateContent>
  <bookViews>
    <workbookView xWindow="0" yWindow="0" windowWidth="15345" windowHeight="6540"/>
  </bookViews>
  <sheets>
    <sheet name="2016" sheetId="8" r:id="rId1"/>
    <sheet name="2015" sheetId="9" r:id="rId2"/>
    <sheet name="2014" sheetId="10" r:id="rId3"/>
    <sheet name="2013" sheetId="15" r:id="rId4"/>
    <sheet name="1997 to 2016 (totals only)" sheetId="7" r:id="rId5"/>
  </sheets>
  <calcPr calcId="152511"/>
</workbook>
</file>

<file path=xl/calcChain.xml><?xml version="1.0" encoding="utf-8"?>
<calcChain xmlns="http://schemas.openxmlformats.org/spreadsheetml/2006/main">
  <c r="C84" i="15" l="1"/>
  <c r="C82" i="15"/>
  <c r="C71" i="15"/>
  <c r="C63" i="15"/>
  <c r="C58" i="15"/>
  <c r="C47" i="15"/>
  <c r="C32" i="15"/>
  <c r="C24" i="15"/>
  <c r="C79" i="15"/>
  <c r="C77" i="15"/>
  <c r="C75" i="15"/>
  <c r="C73" i="15"/>
  <c r="C49" i="15"/>
  <c r="C42" i="15"/>
  <c r="C40" i="15"/>
  <c r="C38" i="15"/>
  <c r="C36" i="15"/>
  <c r="C34" i="15"/>
  <c r="C28" i="15"/>
  <c r="C26" i="15"/>
  <c r="C17" i="15"/>
  <c r="C15" i="15"/>
  <c r="C13" i="15"/>
  <c r="C11" i="15"/>
  <c r="C9" i="15"/>
  <c r="C7" i="15"/>
  <c r="C5" i="15"/>
  <c r="B84" i="15"/>
  <c r="C79" i="10"/>
  <c r="C46" i="10"/>
  <c r="C82" i="10"/>
  <c r="B99" i="10"/>
  <c r="B102" i="9"/>
  <c r="C97" i="10" l="1"/>
  <c r="C94" i="10"/>
  <c r="C89" i="10"/>
  <c r="C86" i="10"/>
  <c r="C84" i="10"/>
  <c r="C75" i="10"/>
  <c r="C71" i="10"/>
  <c r="C69" i="10"/>
  <c r="C67" i="10"/>
  <c r="C63" i="10"/>
  <c r="C61" i="10"/>
  <c r="C57" i="10"/>
  <c r="C55" i="10"/>
  <c r="C53" i="10"/>
  <c r="C51" i="10"/>
  <c r="C49" i="10"/>
  <c r="C30" i="10"/>
  <c r="C28" i="10"/>
  <c r="C24" i="10"/>
  <c r="C22" i="10"/>
  <c r="C20" i="10"/>
  <c r="C18" i="10"/>
  <c r="C15" i="10"/>
  <c r="C13" i="10"/>
  <c r="C7" i="10"/>
  <c r="C5" i="10"/>
  <c r="C77" i="9"/>
  <c r="C100" i="9"/>
  <c r="C97" i="9"/>
  <c r="C93" i="9"/>
  <c r="C90" i="9"/>
  <c r="C88" i="9"/>
  <c r="C79" i="9"/>
  <c r="C72" i="9"/>
  <c r="C70" i="9"/>
  <c r="C68" i="9"/>
  <c r="C61" i="9"/>
  <c r="C59" i="9"/>
  <c r="C57" i="9"/>
  <c r="C54" i="9"/>
  <c r="C52" i="9"/>
  <c r="C50" i="9"/>
  <c r="C48" i="9"/>
  <c r="C45" i="9"/>
  <c r="C41" i="9"/>
  <c r="C39" i="9"/>
  <c r="C35" i="9"/>
  <c r="C29" i="9"/>
  <c r="C27" i="9"/>
  <c r="C25" i="9"/>
  <c r="C23" i="9"/>
  <c r="C21" i="9"/>
  <c r="C19" i="9"/>
  <c r="C16" i="9"/>
  <c r="C14" i="9"/>
  <c r="C11" i="9"/>
  <c r="C9" i="9"/>
  <c r="C3" i="9"/>
  <c r="C102" i="9" s="1"/>
  <c r="C41" i="8"/>
  <c r="C87" i="8"/>
  <c r="B87" i="8"/>
  <c r="C85" i="8"/>
  <c r="C82" i="8"/>
  <c r="C76" i="8"/>
  <c r="C74" i="8"/>
  <c r="C71" i="8"/>
  <c r="C64" i="8"/>
  <c r="C62" i="8"/>
  <c r="C60" i="8"/>
  <c r="C58" i="8"/>
  <c r="C56" i="8"/>
  <c r="C53" i="8"/>
  <c r="C51" i="8"/>
  <c r="C49" i="8"/>
  <c r="C47" i="8"/>
  <c r="C36" i="8"/>
  <c r="C34" i="8"/>
  <c r="C31" i="8"/>
  <c r="C29" i="8"/>
  <c r="C23" i="8"/>
  <c r="C21" i="8"/>
  <c r="C18" i="8"/>
  <c r="C16" i="8"/>
  <c r="C12" i="8"/>
  <c r="C10" i="8"/>
  <c r="C5" i="8"/>
  <c r="C3" i="8"/>
  <c r="C99" i="10" l="1"/>
</calcChain>
</file>

<file path=xl/sharedStrings.xml><?xml version="1.0" encoding="utf-8"?>
<sst xmlns="http://schemas.openxmlformats.org/spreadsheetml/2006/main" count="1424" uniqueCount="1123">
  <si>
    <t>Country</t>
  </si>
  <si>
    <t>Estimated cost (millions in dollars)</t>
  </si>
  <si>
    <t>Title</t>
  </si>
  <si>
    <t>Date of notification</t>
  </si>
  <si>
    <t>Notification number</t>
  </si>
  <si>
    <t>Link</t>
  </si>
  <si>
    <t>Estimated Cost (millions in dollars)</t>
  </si>
  <si>
    <t>Threshold Level</t>
  </si>
  <si>
    <t>More details</t>
  </si>
  <si>
    <t>Date of Notification</t>
  </si>
  <si>
    <t>Notification Number</t>
  </si>
  <si>
    <t>Total</t>
  </si>
  <si>
    <t>Afghanistan</t>
  </si>
  <si>
    <t>Individual and Crew Served Weapons</t>
  </si>
  <si>
    <t>15-55</t>
  </si>
  <si>
    <t>http://www.dsca.mil/major-arms-sales/afghanistan-individual-and-crew-served-weapons</t>
  </si>
  <si>
    <t xml:space="preserve">2015- $0, 2016- $60 million </t>
  </si>
  <si>
    <t>Four thousand, eight hundred and ninety-one (4,891) M16A4 5.56mm Rifles
Four hundred and eighty-five (485) M240B 7.62mm Machine Guns
Eight hundred (800) M2 .50 caliber Machine Guns
Also included with this request are: M249 Light Automatic Machine Guns; M110 7.62mm Sniper Rifles; MK-19 40mm Grenade Launchers; MK-93 40mm Machine Gun Mounts; M3 Tripod Machine Gun Mounts</t>
  </si>
  <si>
    <t>Argentina</t>
  </si>
  <si>
    <t>Argentina - Bell 412EP Helicopters</t>
  </si>
  <si>
    <t>15-79</t>
  </si>
  <si>
    <t>http://www.dsca.mil/major-arms-sales/argentina-bell-412ep-helicopters</t>
  </si>
  <si>
    <t>Four (4) Bell 412EP Helicopters, Bell 412EP Helicopter major components, spare parts, tools, publications, pilot and maintenance training, preparation of the aircraft for shipment, ground support equipment, and U.S. Government technical assistance.</t>
  </si>
  <si>
    <t>Australia</t>
  </si>
  <si>
    <t>Argentia</t>
  </si>
  <si>
    <t>Australia - CH-47F - Aircraft</t>
  </si>
  <si>
    <t>16-10</t>
  </si>
  <si>
    <t>http://www.dsca.mil/major-arms-sales/australia-ch-47f-aircraft</t>
  </si>
  <si>
    <t>T-6C+ Texan Aircraft</t>
  </si>
  <si>
    <t>16-50</t>
  </si>
  <si>
    <t>http://www.dsca.mil/major-arms-sales/argentina-t-6c-texan-aircraft</t>
  </si>
  <si>
    <t>Three (3) CH-47F Chinook Helicopters
Six (6) T55-GA-714A Aircraft Turbine Engines
Three (3) Force XXI Battle Command, Brigade &amp; Below (FBCB2)/Blue Force Tracker
     (BFT)
Three (3) Common Missile Warning Systems (CMWS)
Three (3) Honeywell H-764 Embedded Global Positioning/Inertial Navigation Systems
Three (3) Infrared Signature Suppression Systems
Also includes: AN/APX-123A Identification Friend or Foe (IFF) Transponders, Defense Advanced Global Positioning System (GPS) Receiver (DAGR), AN/ARC-201D SINCGARS Airborne Radio Systems, AN/ARC-220 High Frequency Airborne Communication Systems, AN/ARC-231(V)(C) Airborne VHF/UHF/LOS SATCOM Communications Systems, KY-100 Secure Communication Systems, KIV-77 Common IFF Cryptographic Computers, AN/AVS-6 Aviator’s Night Vision Systems, AN/ARN-147 Very High Frequency (VHF) Omni Ranging/Instrument Landing System Receiver, AN/PYQ-10(C) Simple Key Loaders, AN/ARN-153 Tactical Airborne Navigation (TACAN) System, Spare Parts, Tools, Ground Support Equipment, Technical Publications, Contractor and U.S. Government Technical Services.</t>
  </si>
  <si>
    <t xml:space="preserve">2015- $80 million, 2016- $300 million, </t>
  </si>
  <si>
    <t>Australia – AGM-88B High Speed Anti-Radiation Missiles</t>
  </si>
  <si>
    <t>15-41</t>
  </si>
  <si>
    <t>http://www.dsca.mil/sites/default/files/mas/australia_15-41.pdf</t>
  </si>
  <si>
    <t xml:space="preserve">Twenty-four (24) T-6C+ Texan trainer aircraft, spare engines, initial spare parts, support equipment, communications equipment,  initial pilot training, follow-on training, alternate mission equipment, Air Force Materiel Command services and travel, unclassified minor modifications and engineering change proposals, ground-based training system, operational flight trainer (OFT) and OFT spare parts. </t>
  </si>
  <si>
    <t>Up to fourteen (14) AGM-88B High Speed Anti-Radiation Missiles (HARM) Tactical Missiles, sixteen (16) AGM-88E Advanced Anti-Radiation Guided Missiles (AARGM) Tactical Missiles, four (4) CATM-88B Captive Air Training Missiles, eight (8) CATM-88E Advanced Anti-Radiation Guided Missiles (AARGM) Captive Air Training Missiles, six (6) AARGM Guidance Sections, five (5) AARGM Control Sections, and two (2) AARGM Tactical Telemetry Missiles (for live fire testing), containers, spares and repair parts, support equipment, publications and technical documentation, personnel training and training equipment</t>
  </si>
  <si>
    <t>Australia – F/A-18E/F Super Hornet and EA-18G Growler Aircraft Sustainment</t>
  </si>
  <si>
    <t>15-22</t>
  </si>
  <si>
    <t>http://www.dsca.mil/sites/default/files/mas/australia_15-22.pdf</t>
  </si>
  <si>
    <t>Twenty four (24) AF/A-18Fs Super Hornet and twelve (12) AEA-18G Growler aircraft. The sustainment efforts will include software and hardware updates, Engineering Change Proposals, System Configuration upgrades, system integration and testing, engine component improvement, tools and test equipment, spare and repair parts, support equipment, publications and technical documentation, personnel training and training equipment, aircrew trainer devices upgrades</t>
  </si>
  <si>
    <t>Australia – Hobart Class Destroyer Sustainment</t>
  </si>
  <si>
    <t>GBU-39 Small diameter bomb increment I</t>
  </si>
  <si>
    <t>15-26</t>
  </si>
  <si>
    <t>http://www.dsca.mil/sites/default/files/mas/australia_15-26.pdf</t>
  </si>
  <si>
    <t>16-23</t>
  </si>
  <si>
    <t>http://www.dsca.mil/major-arms-sales/australia-gbu-39-small-diameter-bomb-increment-i</t>
  </si>
  <si>
    <t>Three (3) Hobart Class Destroyers. The sustainment efforts will include AEGIS computer software and hardware updates, system integration and testing, tools and test equipment, spare and repair parts, support equipment, publications and technical documentation, personnel training and training equipment, aircrew trainer devices upgrades</t>
  </si>
  <si>
    <t xml:space="preserve">2015- $2071 million, 2016- $2022 million </t>
  </si>
  <si>
    <t>Australia – M88A2 Hercules Heavy Recovery Vehicles</t>
  </si>
  <si>
    <t>Up to 2,950 GBU-39/B Small Diameter Bomb I (SDB I)
Up to 50 Guided Test Vehicles (GTV) with GBU-39 (T-1)/B (Inert Fuze)</t>
  </si>
  <si>
    <t>14-61</t>
  </si>
  <si>
    <t>http://www.dsca.mil/sites/default/files/mas/australia_14-61.pdf</t>
  </si>
  <si>
    <t>AIM-120D Advanced medium air-to-air missiles</t>
  </si>
  <si>
    <t>16-19</t>
  </si>
  <si>
    <t>http://www.dsca.mil/major-arms-sales/australia-aim-120d-advanced-medium-range-air-air-missiles</t>
  </si>
  <si>
    <t>6 M88A2 Hercules Heavy Recovery Vehicles, 7 Force XXI Battle Command, Brigade &amp; Below (FBCB2)/Blue Force Trackers (BFT), AN/PSN-13(V) Global Positioning System (GPS) Defense Advanced GPS Receivers (DAGR), AN/VAS-5 Driver Vision Enhancers (DVE), AN/VRC-92F with RT-1523F Single Channel Ground and Airborne Radio Systems (SINCGARS), Commander’s Weapon Station assemblies, remote thermal sights, radio harnesses , M239 Grenade Launchers, maintenance support devices, Deep Water Fording Kits, spare and repair parts, supply and test equipment, personnel training and training equipment, publications and technical documentation</t>
  </si>
  <si>
    <t>Up to 450 Advanced Medium-Range Air-to-Air Missiles (AIM-120D)
Up to 34 AIM-120D Air Vehicles Instrumented (AAVI)
Up to 6 Instrumented Test Vehicles (ITVs)
Up to 10 spare AIM-120 Guidance Sections (GSs)</t>
  </si>
  <si>
    <t>SM-2 Block IIIB Standard missiles</t>
  </si>
  <si>
    <t>16-17</t>
  </si>
  <si>
    <t>http://www.dsca.mil/major-arms-sales/australia-sm-2-block-iiib-standard-missiles-0</t>
  </si>
  <si>
    <t>Up to eighty (80) STANDARD Missile, SM-2 Block IIIB Vertical Launching Tactical All-Up Rounds, RIM-66M-09
Up to fifteen (15) MK 97 SM-2 Block IIIB Guidance Sections (GSs)
MK 13 MOD 0 Vertical Launching System Canisters</t>
  </si>
  <si>
    <t>AEA-18G Electronic Warfare Range System</t>
  </si>
  <si>
    <t>16-54</t>
  </si>
  <si>
    <t>Bahrain</t>
  </si>
  <si>
    <t>http://www.dsca.mil/major-arms-sales/government-australia-aea-18g-electronic-warfare-range-system</t>
  </si>
  <si>
    <t>Bahrain - F-16 Follow-On Support</t>
  </si>
  <si>
    <t>15-30</t>
  </si>
  <si>
    <t>http://www.dsca.mil/major-arms-sales/bahrain-f-16-follow-support</t>
  </si>
  <si>
    <t xml:space="preserve">AEA-18G Electronic Warfare Range System </t>
  </si>
  <si>
    <t>Support for Bahrain’s existing F-16 fleet. Support will include support equipment, communications equipment, ammunition, personal training and training equipment, spare and repair parts, publications and technical documentation, Electronic Combat International Security Assistance Program</t>
  </si>
  <si>
    <t>Egypt</t>
  </si>
  <si>
    <t>Egypt – Border Security Mobile Surveillance Sensor Security System (Corrected*)</t>
  </si>
  <si>
    <t>15-25</t>
  </si>
  <si>
    <t>http://www.dsca.mil/sites/default/files/mas/egypt_15-25-corrected.pdf</t>
  </si>
  <si>
    <t>One (1) commercial off-the-shelf border security mobile surveillance sensor security system that will include the following sub-systems: mobile surveillance sensor towers, mobile command and control (C2) systems, a regional C2 system, voice/data communications equipment, spare parts, support equipment, personnel training, training equipment, publications and technical documentation</t>
  </si>
  <si>
    <t>Egypt – AGM-114K/R3 Hellfire II Missiles</t>
  </si>
  <si>
    <t>15-03</t>
  </si>
  <si>
    <t>http://www.dsca.mil/sites/default/files/mas/egypt_15-03.pdf</t>
  </si>
  <si>
    <t>356 AGM-114K/R3 Hellfire II Air-to-Ground missiles with containers, spare and repair parts, support equipment, publications and technical documentation, personnel training and training equipment</t>
  </si>
  <si>
    <t>Chile</t>
  </si>
  <si>
    <t>Evolved Seasparrow Missiles ESSMs</t>
  </si>
  <si>
    <t>16-39</t>
  </si>
  <si>
    <t>http://www.dsca.mil/major-arms-sales/chile-evolved-seasparrow-missiles-essms</t>
  </si>
  <si>
    <t xml:space="preserve">2015- $0, 2016- $140.1 million </t>
  </si>
  <si>
    <t>Finland</t>
  </si>
  <si>
    <t>Major Defense Equipment (MDE):
Thirty-thirty (33) Evolved Seasparrow Missiles (ESSMs)Six (6) Evolved Seasparrow Telemetry MissilesThree (3) MK 41 Vertical Launching Systems (VLS), tactical version, baseline VII
Ten (10) MK25 Quad Pack Canisters; Five (5) ESSM Shipping Containers; Five (5)MK-73 Continuous Wave Illumination Transmitters, One (1) Inertial Missile Initializer Power Supply (IMIPS)</t>
  </si>
  <si>
    <t>Finland - Guided Multiple Launch Rocket System (GMLRS) M31A1 Unitary and GMLRS M30A1 Alternative Warhead Rockets in Pods</t>
  </si>
  <si>
    <t>UBM-84L Harpoon Block II Encapsulated Missiles</t>
  </si>
  <si>
    <t>15-60</t>
  </si>
  <si>
    <t>15-70</t>
  </si>
  <si>
    <t>http://www.dsca.mil/major-arms-sales/egypt-ugm-84l-harpoon-block-ii-encapsulated-missiles</t>
  </si>
  <si>
    <t>http://www.dsca.mil/major-arms-sales/finland-guided-multiple-launch-rocket-system-gmlrs-m31a1-unitary-and-gmlrs-m30a1</t>
  </si>
  <si>
    <t xml:space="preserve">2015- $157 million, 294.4 million </t>
  </si>
  <si>
    <t>Major Defense Equipment (MDE) includes:
Twenty (20) UGM-84L Harpoon Block II Encapsulated Missiles
Two (2) Encapsulated Harpoon Certification Training Vehicles (EHCTV)</t>
  </si>
  <si>
    <t>8 Sentinel AN/MPQ-64F1 Radars and Related Equipment and Support</t>
  </si>
  <si>
    <t>Forty (40) Guided Multiple Launch Rocket Pods: Fifteen Pods of M31A1 Unitary Missiles (6 missiles per pod for a total of 90 missiles) and 25 Pods of M30A1Alternative Warhead Missiles (6 missiles per pod for a total of 150 missiles).</t>
  </si>
  <si>
    <t>16-37</t>
  </si>
  <si>
    <t>France</t>
  </si>
  <si>
    <t>http://www.dsca.mil/major-arms-sales/government-egypt-8-sentinel-anmpq-64f1-radars-and-related-equipment-and-support</t>
  </si>
  <si>
    <t>France - C-130J Aircraft</t>
  </si>
  <si>
    <t>16-03</t>
  </si>
  <si>
    <t>http://www.dsca.mil/major-arms-sales/france-c-130j-aircraft</t>
  </si>
  <si>
    <t>Eight (8) Sentinel AN/MPQ-64F1 Radars and software and training, Single Channel Ground and Airborne Radio System (SINCGARS) VRC-92E Radios, 16 High Mobility Multipurpose Wheeled Vehicles (HMMWV) Ml 152 with Shelter Carrier Kit</t>
  </si>
  <si>
    <t>Common Missile Warning System CMWS for AH-64E Apache, UH-60 Blackhawks, and CH-47 Chinook Helicopters</t>
  </si>
  <si>
    <t>16-49</t>
  </si>
  <si>
    <t>http://www.dsca.mil/major-arms-sales/government-egypt-common-missile-warning-system-cmws-ah-64e-apache-uh-60-blackhawks</t>
  </si>
  <si>
    <t xml:space="preserve">Two (2) C-130J aircraft with Rolls Royce AE-2100D Turboprop Engines
Two (2) KC-130J aircraft with Rolls Royce AE-2100D Turboprop Engines
Four (4) Rolls Royce AE-2100D Turboprop Engines (spares)
Six (6) AN/ALE 47 Electronic Countermeasure Dispensers (1 per aircraft, plus 2 spares)
Six (6) AN/AAR-47A(V)2 Missile Warning Systems (1 per aircraft, plus 2 spares)
Six (6) AN/ALR-56M Radar Warning Receivers (1 per aircraft, plus 2 spares)
Ten (10) Embedded Global Positioning/Inertial Navigation Systems (2 per aircraft, plus 2 spares)
Ten (10) AN/ARC-210 Radios (2 per aircraft, plus 2 spares)
Ten (10) AN/ARC-164 UHF/VF Radios (2 per aircraft, plus 2 spares)
Two (2) HF Voice Radios
Ten (10) KY-100 Secure Voice Terminals (2 per aircraft, plus 2 spares)
Ten (10) KYV-5 Secure Voice Equipment Units (2 per aircraft, plus 2 spares)
Also provided are support and test equipment; publications and technical documentation; personnel training and training equipment; U.S. Government and contractor engineering, technical, and logistics support services; and other related elements of logistical and program support. </t>
  </si>
  <si>
    <t>Sixty-seven (67) AN/AAR-57 Common Missile Warning Systems (CMWS). OCONUS Installation/Integration, Installation Mounting Kits, Countermeasure Dispenser Test Set AN/ALM-294, Technical Assistance                             </t>
  </si>
  <si>
    <t>France - Hellfire Missiles</t>
  </si>
  <si>
    <t>15-69</t>
  </si>
  <si>
    <t>http://www.dsca.mil/major-arms-sales/government-france-hellfire-missiles</t>
  </si>
  <si>
    <t xml:space="preserve">Two-hundred (200) AGM-114K1A Hellfire Missiles; Hellfire Missile conversion kits; blast fragmentation sleeves and installation kits; containers; and transportation. </t>
  </si>
  <si>
    <t>Saudi Arabia</t>
  </si>
  <si>
    <t>F/A-18 Mid-Life Upgrade Program</t>
  </si>
  <si>
    <t>16-65</t>
  </si>
  <si>
    <t>http://www.dsca.mil/major-arms-sales/government-finland-fa-18-mid-life-upgrade-program</t>
  </si>
  <si>
    <t>Singapore</t>
  </si>
  <si>
    <t xml:space="preserve">2015- $150 million, $156 million </t>
  </si>
  <si>
    <t>India</t>
  </si>
  <si>
    <t>Slovakia</t>
  </si>
  <si>
    <t>India – Follow-on Support of C-130J Super Hercules Aircraft</t>
  </si>
  <si>
    <t xml:space="preserve">F/A-18 Mid-Life Upgrade Program and related support, equipment, and training. Follow-on equipment and support for Finland’s F/A-18 Mid-Life Upgrade (MLU) program, consisting of: Ninety (90) Multifunctional Information Distribution System Joint Tactical Radio System (MIDS-JTRS) variant(s). </t>
  </si>
  <si>
    <t>15-15</t>
  </si>
  <si>
    <t>Spain</t>
  </si>
  <si>
    <t>Guided Multiple launch rocket system GMLRS Unitary rocket pods and related support</t>
  </si>
  <si>
    <t>http://www.dsca.mil/sites/default/files/mas/india_15-15.pdf</t>
  </si>
  <si>
    <t>16-22</t>
  </si>
  <si>
    <t>Taipei Economic and Cultural Representative Office in the United States</t>
  </si>
  <si>
    <t>http://www.dsca.mil/major-arms-sales/france-guided-multiple-launch-rocket-system-gmlrs-unitary-rocket-pods-and-related</t>
  </si>
  <si>
    <t xml:space="preserve">2015- $923 million, $120 million </t>
  </si>
  <si>
    <t xml:space="preserve">Twenty-one (21) GMLRS Unitary Rocket Pods. </t>
  </si>
  <si>
    <t>Thailand</t>
  </si>
  <si>
    <t>Threshold</t>
  </si>
  <si>
    <t xml:space="preserve">Hellfire missiles  </t>
  </si>
  <si>
    <t>Possible sale for follow on support for five years for their fleet of C-130J Super Hercules that includes 8 spare AN/ALE-47 Counter-Measures Dispensing Systems, 6 spare AN/ALR-56M Advanced Radar Warning Receivers, up to 9,000 flare cartridges, spare and repair parts, configuration updates, support and test equipment</t>
  </si>
  <si>
    <t>Turkey</t>
  </si>
  <si>
    <t>16-34</t>
  </si>
  <si>
    <t>Indonesia</t>
  </si>
  <si>
    <t>http://www.dsca.mil/major-arms-sales/government-france-hellfire-missiles-0</t>
  </si>
  <si>
    <t>UAE</t>
  </si>
  <si>
    <t>Indonesia – AIM-9X-2 Sidewinder Missiles</t>
  </si>
  <si>
    <t>15-28</t>
  </si>
  <si>
    <t>United Kingdom</t>
  </si>
  <si>
    <t>http://www.dsca.mil/sites/default/files/mas/indonesia_15-28_0.pdf</t>
  </si>
  <si>
    <t>Grand Total</t>
  </si>
  <si>
    <t xml:space="preserve">One hundred twelve (112) AGM-114K1A Hellfire Missiles, one hundred two (102) AGM-114N1A Hellfire Missiles, fifty (50) ATM-114Q1A Hellfire Training Missiles. Non-MDE consists of four (4) Hellfire Missile Mock-Up Sectional Models, four (4) Hellfire II AGM-114N Warhead Mock-Ups, thirty (30) Hellfire M36-E4 Training Missiles, sixty (60) Hellfire M60 Dummy Missiles, M299 Launcher Spare Parts (O and I Level), Hellfire Missile Spare Parts (O and I Level), M36-E4 Training Missile Spare Parts (O and I Level), one hundred (100) Dome Covers, three (3) Hellfire AGM-114K1A Warhead Sections, three (3) Hellfire AGM-114N1 Warhead Sections, thirty (30) LSS Simulators, three (3) AN-205Bs, forty-four (44) IRIS, three (3) Calibration Cables, AN-205B Test Equipment Spare Parts, AGM-114N1 Warheads without Electronic Safe, Arm and Fire Device, thirteen (13) AGM-114K1A Main Warheads with No Control Interface Group, thirteen (13) AGM-114K1A Precursors, Hellfire Tripod Launcher with Launch Control without Laser, Unanticipated and Unprogrammed Requirements, sixteen (16) Hellfire II AGM-114K1A Missile Sleeves, Hellfire M60 Dummy Missile Spare Parts, sixty (60) M34 Hellfire Training Missile, and Conversion Services for M34 Dummy Missiles. </t>
  </si>
  <si>
    <t>30 AIM-9X-2 Sidewinder Block II All-Up-Round Missiles, 20 AIM-9X-2 Captive Air Training Missiles (CATM), 2 CATM-9X-2 Block II Tactical Missile Guidance Units, 4 CATM-9X-2 Block II Guidance Units, and 2 Dummy Air Training Missiles, containers, test sets and support equipment, spare and repair parts</t>
  </si>
  <si>
    <t>Iraq</t>
  </si>
  <si>
    <t>Iraq – Ammunition</t>
  </si>
  <si>
    <t>15-19</t>
  </si>
  <si>
    <t>http://www.dsca.mil/sites/default/files/mas/iraq_15-19.pdf</t>
  </si>
  <si>
    <t>5,000 81mm High Explosive Mortar Ammunition, 684,000 M203 40mm High Explosive Ammunition, 532,000 MK19 40mm High Explosive Dual Purpose Ammunition, and 40,000 155mm High Explosives. Also includes small arms ammunition, spare and repair parts, support equipment</t>
  </si>
  <si>
    <t>Israel</t>
  </si>
  <si>
    <t>Israel – Joint Direct Attack Munition Tail Kits and Munitions</t>
  </si>
  <si>
    <t>AIM-120C-7 Advanced Medium-range air-to-air missiles AMRAAMs</t>
  </si>
  <si>
    <t>15-36</t>
  </si>
  <si>
    <t>15-81</t>
  </si>
  <si>
    <t>http://www.dsca.mil/sites/default/files/mas/israel_15-36_0.pdf</t>
  </si>
  <si>
    <t>http://www.dsca.mil/major-arms-sales/indonesia-aim-120c-7-advanced-medium-range-air-air-missiles-amraams</t>
  </si>
  <si>
    <t xml:space="preserve">2015- $47 million, 2016- $95 million </t>
  </si>
  <si>
    <t xml:space="preserve">Thirty-six (36) AIM-120C-7 AMRAAMs and one (1) Missile Guidance Section. </t>
  </si>
  <si>
    <t>14,500 KMU-556C/B Joint Direct Attack Munitions (JDAM) tail kits consisting of 10,000 for Mk-84; 500 for Mk-83; and,4,000 for Mk-82; 3,500 Mk-82 bombs; 4,500 Mk-83 bombs; 50 BLU-113 bombs; 4,100 GBU-39 Small Diameter bombs; 1,500 Mk-83 Paveway kits; 700 BLU-109 Paveway kits; 3,000 AGM-114K/R Hellfire Missiles, 250 AIM-120C Advanced Medium Range Air-to-Air Missiles; and 500 DSU-38A/B Detector Laser Illuminated Target kits for JDAMs.</t>
  </si>
  <si>
    <t>F-16 weapons, munitions, equiptment, and logistics support</t>
  </si>
  <si>
    <t>Italy</t>
  </si>
  <si>
    <t>Italy - Waponization of MQ-9s</t>
  </si>
  <si>
    <t>15-59</t>
  </si>
  <si>
    <t>http://www.dsca.mil/major-arms-sales/italy-weaponization-mq-9s</t>
  </si>
  <si>
    <t>15-52</t>
  </si>
  <si>
    <t xml:space="preserve">One hundred and fifty-six (156) AGM-114R2 HELLFIRE II Missiles; eight (8) HELLFIRE II, M36-E8 Captive Air Training Missiles (CATMs); and thirty (30) GBU-12 Laser Guided Bombs. Non-MDE items requested include thirty (30) GBU-38 Joint Direct Attack Munitions (JDAMs); five (5) HELLFIRE M34 Dummy Missiles; thirty (30) GBU-49 Enhanced Laser Guided Bombs; thirty (30) GBU-54 Laser JDAMs; twenty-six (26) Bomb Racks; six (6) MQ-9 weaponization kits and installation; thirteen (13) M-299 launchers; two (2) AN/AWM-103 test suites; personnel weapons training/equipment; spare parts; </t>
  </si>
  <si>
    <t>Japan</t>
  </si>
  <si>
    <t>http://www.dsca.mil/major-arms-sales/iraq-f-16-weapons-munitions-equipment-and-logistics-support</t>
  </si>
  <si>
    <t>Japan-RQ-4 Block 30 (I) Global Hawk Remotely Piloted Aircraft</t>
  </si>
  <si>
    <t>15-62</t>
  </si>
  <si>
    <t>http://www.dsca.mil/major-arms-sales/government-japan-rq-4-block-30-i-global-hawk-remotely-piloted-aircraft</t>
  </si>
  <si>
    <t>Three (3) RQ-4 Block 30 (I) Global Hawk Remotely Piloted Aircraft with Enhanced Integrated Sensor
     Suite (EISS)
Eight (8) Kearfott Inertial Navigation System/Global Positioning System (INS/GPS) units (2 per aircraft
     with 2 spares)
Eight (8) LN-251 INS/GPS units (2 per aircraft with 2 spares)</t>
  </si>
  <si>
    <t>Japan -  DDG (guided missile destroyer) 7 and 8 AEGIS Combat System (ACS), Underwater Weapon System (UWS), and Cooperative Engagement Capability (CEC)</t>
  </si>
  <si>
    <t>Twenty (20) each Joint Helmet Mounted Cueing System (JHMCS), Twenty-four (24) each AIM-9M Sidewinder missile, One hundred and fifty (150) each AGM-65D/G/H/K Maverick missile
Fourteen thousand one hundred and twenty (14,120) each 500-lb General Purpose (GP) bomb
     body/warhead for use either as unguided or guided bombs. total quantity of 14,120 each 500-lb warheads will comprise a mix of
     MK-82 500-lb warheads and/or BLU-111 500-lb warheads.
Two thousand four hundred (2,400) each 2,000-lb GP bomb body/warheads for use either as
     unguided or guided bombs. Total
     quantity of 2,400 each 2,000-lb warheads will comprise a mix of MK-84 2,000-lb warheads
     and/or BLU-117 2,000-lb warheads.
Eight thousand (8,000) each Laser Guided Bomb (LGB) Paveway II tail kits. Will be combined
     with 500-lb warheads in the above entry for MK-82 and/or BLU-111 to build GBU-12 guided
     bombs.
Two hundred and fifty (250) each LGB Paveway II tail kits. Will be combined with 2,000-lb
     warheads in the above entry for MK-82 and/or BLU-117 to build GBU-10 guided bombs.
One hundred and fifty (150) each LGB Paveway III tail kits. Will be combined with 2,000-lb
     warheads in the above entry for MK-82 and/or BLU-117 to build GBU-24 guided bombs.
Eight thousand, five hundred (8,500) each FMU-152 fuzes. Will be used in conjunction with the
     LGB tail kits and warheads in the above entries to build GBU All Up Rounds (AUR's).
     Includes provisioning for spare FMU-152 fuze units (MDE).
Four (4) each WGU-43CD2/B Guidance Control Units
One (1) each M61 Vulcan Rotary 20mm cannon
Six (6) each MK-82 inert bomb
Four (4) each MK-84 inert bomb</t>
  </si>
  <si>
    <t>15-53</t>
  </si>
  <si>
    <t>http://www.dsca.mil/major-arms-sales/japan-ddg-guided-missile-destroyer-7-and-8-aegis-combat-system-acs-underwater</t>
  </si>
  <si>
    <t>Hellfire missiles and Captive air Training missiles, related equiptment and support</t>
  </si>
  <si>
    <t>15-64</t>
  </si>
  <si>
    <t>http://www.dsca.mil/major-arms-sales/government-iraq-hellfire-missiles-and-captive-air-training-missiles</t>
  </si>
  <si>
    <t>2015- $1212.9 million, 2016- $3346.3 million</t>
  </si>
  <si>
    <t xml:space="preserve">Two (2) ship sets of the MK 7 AEGIS Weapon System, AN/SQQ-89A (v) 15J UWS and CEC. Additional items include:  Japan Fiscal Year (JFY) 2015 and JFY2016 new construction destroyers (DDGs). The ACS and associated support will be procured over a six (6) to seven (7) year period, as approved by Japan in budgets for JFY2015 and JFY2016. </t>
  </si>
  <si>
    <t xml:space="preserve">Five thousand (5,000) AGM-114K/N/R Hellfire missiles; Ten (10) 114K M36E9 Captive Air Training Missiles; associated equipment; and defense services. </t>
  </si>
  <si>
    <t>KA-350 Sustainment, Logistics, and Spares Support</t>
  </si>
  <si>
    <t>Japan – E-2D Advanced Hawkeye Airborne Early Warning and Control Aircraft</t>
  </si>
  <si>
    <t>15-34</t>
  </si>
  <si>
    <t>16-12</t>
  </si>
  <si>
    <t>http://www.dsca.mil/major-arms-sales/government-iraq-ka-350-sustainment-logistics-and-spares-support</t>
  </si>
  <si>
    <t>http://www.dsca.mil/sites/default/files/mas/japan_15-34_0.pdf</t>
  </si>
  <si>
    <t xml:space="preserve">Five-year sustainment package for its KA-350 fleet </t>
  </si>
  <si>
    <t>AC-208 Sustainment, logistics and spares support</t>
  </si>
  <si>
    <t>16-25</t>
  </si>
  <si>
    <t>Four (4) E-2D Advanced Hawkeye (AHE) Airborne Early Warning and Control (AEW&amp;C) aircraft, ten (10) T56-A-427A engines (8 installed and 2 spares), eight (8) Multifunction Information Distribution System Low Volume Terminals (MIDS-LVT), four (4) APY-9 Radars, modifications, spare and repair parts, support equipment, publications and technical documentation, personnel training and training equipment, ferry services, aerial refueling support</t>
  </si>
  <si>
    <t>http://www.dsca.mil/major-arms-sales/government-iraq-ac-208-sustainment-logistics-and-spares-support</t>
  </si>
  <si>
    <t xml:space="preserve">Five-year sustainment package for its AC/RC-208 fleet  </t>
  </si>
  <si>
    <t>Japan – UGM-84L Harpoon Block II Missiles</t>
  </si>
  <si>
    <t>AC-208 Aircraft</t>
  </si>
  <si>
    <t>16-42</t>
  </si>
  <si>
    <t>http://www.dsca.mil/major-arms-sales/republic-iraq-ac-208-aircraft</t>
  </si>
  <si>
    <t>http://www.dsca.mil/sites/default/files/mas/japan_15-34.pdf</t>
  </si>
  <si>
    <t>Two (2) Cessna AC-208 aircraft that include: dual rail LAU-131 Hellfire launcher capability on each wing, AN/ALE-47 electronic countermeasure dispenser, AN/AAR-60 Missile Launch Warning System, AN/AAQ-35 ElectroOptical Infrared Imaging System</t>
  </si>
  <si>
    <t>Forty eight (48) UGM-84L Harpoon Block II Missiles, containers, spare and repair parts, support equipment, publications and technical documentation, personnel training and training equipment</t>
  </si>
  <si>
    <t>Japan – V-22B Block C Osprey Aircraft</t>
  </si>
  <si>
    <t>15-32</t>
  </si>
  <si>
    <t>http://www.dsca.mil/sites/default/files/mas/japan_15-32_0.pdf</t>
  </si>
  <si>
    <t>17 V-22B Block C Osprey aircraft, 40 AE1107C Rolls Royce Engines, 40 AN/AAQ-27 Forward Looking InfraRed Radars, 40 AN/AAR-47 Missile Warning Systems, 40 AN/APR-39 Radar Warning Receivers, 40 AN/ALE-47 Countermeasure Dispenser Systems, 40 AN/APX-123 Identification Friend or Foe Systems, 40 AN/APN-194 Radar Altimeters, 40 AN/ARN-147 VHF Omni-directional Range (VOR) Instrument Landing System (ILS) Beacon Navigation Systems, 40 629F-23 Multi-Band Radios (Non-COMSEC), 40 AN/ASN-163 Miniature Airborne Global Positioning System (GPS) Receivers (MAGR), 40 AN/ARN-153 Tactical Airborne Navigation Systems, 80 Night Vision Goggles, Joint Mission Planning System (JMPS) with unique planning components, publications and technical documentation, aircraft spares and repair parts, repair and return, aircraft ferry services, tanker support, support and test equipment, personnel training and training equipment, software</t>
  </si>
  <si>
    <t>Excess SH-60F Sea-Hawk Helicopter Equipment and Support</t>
  </si>
  <si>
    <t>16-40</t>
  </si>
  <si>
    <t>http://www.dsca.mil/major-arms-sales/israel-excess-sh-60f-sea-hawk-helicopter-equipment-and-support</t>
  </si>
  <si>
    <t xml:space="preserve">2015- $1879 million, 2016- $300 million </t>
  </si>
  <si>
    <t>Estimated Cost (millions in dollars)</t>
  </si>
  <si>
    <t xml:space="preserve">Twelve (12) T-700 GE 401C engines (ten (10) installed and two (2) spares), eight (8) AN/APN-194(V) Radar Altimeters; eight (8) AN/APN-217A Doppler Radar Navigation Sets; eight (8) AN/ARN-15l (V)2 Global Positioning Systems; eight (8) AN/APX100(V) Identification Friend or Foe (IFF) Transponder Sets; eight (8) OA-8697 A/ARD Direction Finding Groups; eight (8) AN/ARN-118(V) NAV Receivers; eight (8) AN/ARN-146 On Top Position Indicators; sixteen (16) IP-1544A/ASQ-200 Horizontal Situation Video Displays (HSVD); eight (8) AN/ARC-174A (V)2 HF Radios; sixteen (16) AN/ARC182(V) UHF/UHF Radios; eight (8) PIN 70600-81010-011 Communication System Controllers; eight (8) GAU-16 50 Caliber Machine Guns; eight (8) M-60D/M-240 Machine Guns; eight (8) Internal Auxiliary Fuel Tanks; sixteen (16) External Auxiliary Fuel Tanks; and eight (8) C-11822/AWQ Controllers, Armament System. </t>
  </si>
  <si>
    <t>Jordan</t>
  </si>
  <si>
    <t>SM-2 Block IIB Standard missiles</t>
  </si>
  <si>
    <t>Jordan - UH-60M VIP Blackhawk Helicopter</t>
  </si>
  <si>
    <t>More Details</t>
  </si>
  <si>
    <t>16-47</t>
  </si>
  <si>
    <t>15-18</t>
  </si>
  <si>
    <t>http://www.dsca.mil/major-arms-sales/japan-sm-2-block-iiib-standard-missiles-0</t>
  </si>
  <si>
    <t xml:space="preserve">2015- $7599 million, 2016- $2721 million </t>
  </si>
  <si>
    <t>Australia- Close-In Weapon System Block 1B Baseline 2 Upgrade</t>
  </si>
  <si>
    <t>Up to two hundred forty-six (246) Standard Missile (SM-2), Block IIIB Vertical Launching Tactical All-Up Rounds, RIM-66M-09. This request also includes MK 13 MOD 0 Vertical Launching System Canisters</t>
  </si>
  <si>
    <t>14-50</t>
  </si>
  <si>
    <t>KC-46A Aerial Refueling Aircraft</t>
  </si>
  <si>
    <t>http://www.dsca.mil/major-arms-sales/australia-close-weapon-system-block-1b-baseline-2-upgrade</t>
  </si>
  <si>
    <t>16-46</t>
  </si>
  <si>
    <t>http://www.dsca.mil/major-arms-sales/government-japan-kc-46a-aerial-refueling-aircraft</t>
  </si>
  <si>
    <t>Up to 3 Close-In Weapon System (CIWS) Block 1B Baseline 1 to Baseline 2 upgrade kits: the overhaul and upgrade of up to 9 CIWS Block 1A mounts to Block 1B Baseline 2 systems; 11 Remote Control Stations; and 11 Local Control Stations.</t>
  </si>
  <si>
    <t>Australia – C-17 Globemaster III Aircraft</t>
  </si>
  <si>
    <t>http://www.dsca.mil/sites/default/files/mas/jordan_15-18_0.pdf</t>
  </si>
  <si>
    <t>14-56</t>
  </si>
  <si>
    <t>http://www.dsca.mil/major-arms-sales/australia-c-17-globemaster-iii-aircraft-1</t>
  </si>
  <si>
    <t>4 C-17A Globemaster III aircraft, 19 F117-PW-100 Pratt &amp; Whitney engines, 4 AN/AAQ-24V Large Aircraft Infrared Countermeasures (LAIRCM) Systems, 4 Small Laser Transmitter Assemblies, 4 System Processors, 4 AN/AAR-54 Missile Warning Sensors, 1 AN/ALE-47 Countermeasure Dispenser, 1 AN/AAR-47 Missile Warning System, 5 Trimble Force 524 Receivers, 2 GAS-1 Antenna Units, 2 Controlled Reception Pattern Antennas, 1 AN-USC-43V Advanced Narrowband Voice Terminal,  and 16 Honeywell H-764 ACE Embedded Global Positioning System/Inertial Navigation Systems.</t>
  </si>
  <si>
    <t>One (1) UH-60M Black Hawk Helicopter, with two (2) T700-GE-701D Engines, spare and repair parts, publications and technical data, support equipment, communication equipment, personnel training and training equipment, U.S. Government and contractor engineering, logistics, and technical support services, aircraft survivability equipment, aviation mission planning system, tools and test equipment, and other related elements of logistical and program support.</t>
  </si>
  <si>
    <t>Australia - AIM 9X-2 Sidewinder Missiles</t>
  </si>
  <si>
    <t>Four (4) KC-46A aerial refueling aircraft. Each aircraft is powered by two (2) Pratt &amp;Whitney Model 4062 (PW4062) Turbofan engines. The sale includes one (1) additional spare PW4062 engine. Each aircraft will be delivered with GPS capability and defensive systems installed plus spares, to include: Raytheon's ALR-69A Radar Warning Receiver (RWR), Raytheon's Miniaturized Airborne GPS Receiver (MAGR) 2000 (2K) to provide GPS Selective Availability AntiSpoofing Module SAASM capability, and Northrop Grumman's AN/AAQ-24(V) Large Aircraft Infrared Countermeasures (LAIRCM) system. Each LAIRCM system consists of the following components: three (3) Guardian Laser Terminal Assemblies (GLTA), six (6) Ultra-Violet Missile Warning System (UVMWS) Sensors AN/AAR-54, one (1) LAIRCM System Processor Replacements (LSPR), one (1) Control Indicator Unit Replacement, one (1) Smart Card Assembly, and one (1) High Capacity Card.
The Major Defense Equipment (MDE) items are the Aircraft and engines, MAGR 2K with SAASM, ALR-69A RWR, GLTA, UVMWS, and LSPR. 
The following items will be included with the purchase of the four (4) x KC-46A airframes: twelve (16) AN/ARC-210 UHF Radios, six (12) APX-119 Identification Friend or Foe (IFF) transponders, Field ServiceRepresentatives' (FSRs)</t>
  </si>
  <si>
    <t>14-12</t>
  </si>
  <si>
    <t>Jordan - 35 Meter Coastal Patrol Boats</t>
  </si>
  <si>
    <t>http://www.dsca.mil/major-arms-sales/australia-aim-9x-2-sidewinder-missiles</t>
  </si>
  <si>
    <t>15-02</t>
  </si>
  <si>
    <t>http://www.dsca.mil/sites/default/files/mas/jordan_15-02.pdf</t>
  </si>
  <si>
    <t>Up to 350 AIM-9X-2 Sidewinder Tactical Missiles, 35 AIM-9X Special Air Training Missiles (NATMs), 95 AIM-9X-2 Captive Air Training Missiles (CATMs), 22 AIM-9X-2 Tactical Guidance Units, 19 CATM-9X-2 Guidance Units, and 3 DATM-9X.</t>
  </si>
  <si>
    <t>Two 35 Meter Coastal Patrol Boats with two MSI Defence Systems LTD SEAHAWK A2 DS30M-30mm Gun Weapon Systems with MK44 Bushmaster Cannons, 1,140 rounds of 30mm Target-Practice-Tracer (TP-T) ammunition, 4,020 rounds of 30mm High Explosive Incendiary with Tracer (HEI-T) ammunition, 60 rounds of 30mm inert dummy ammunition and two chaff systems, spare and repair parts</t>
  </si>
  <si>
    <t>Belgium</t>
  </si>
  <si>
    <t>Jordan – M31 Unitary Guided Multiple Launch Rocket Systems (GMLRS) Rocket Pods</t>
  </si>
  <si>
    <t>15-07</t>
  </si>
  <si>
    <t>Belgium - F-16A/B Block 15 Aircraft Mid Life Upgrade</t>
  </si>
  <si>
    <t>http://www.dsca.mil/sites/default/files/mas/jordan_15-07.pdf</t>
  </si>
  <si>
    <t>14-13</t>
  </si>
  <si>
    <t>72 M31 Unitary Guided Multiple Launch Rocket Systems (GMLRS) Rocket Pods (6 rockets per pod for a total of 432), support equipment, spare and repair parts, publications and technical data, personnel training and equipment, systems integration support, U.S. Government and contractor engineering and logistics personnel services, and other related elements of logistics support.</t>
  </si>
  <si>
    <t>http://www.dsca.mil/major-arms-sales/belgium-f-16ab-block-15-aircraft-mid-life-upgrade</t>
  </si>
  <si>
    <t>Repair and Return of F-16 Engines, Sustainment and Support</t>
  </si>
  <si>
    <t>15-75</t>
  </si>
  <si>
    <t>http://www.dsca.mil/major-arms-sales/jordan-repair-and-return-f-16-engines-sustainment-and-support</t>
  </si>
  <si>
    <t>Upgrade its F-16A/B Block 15 Mid Life Upgrade (MLU) aircraft with Operational Flight Program (OFP) tapes S1, M5 and M6. Upgrade includes: 69 LN-260 Embedded Global Positioning System-Inertial Navigation Systems (GPS-INS), 8 Remote Operated Video Enhanced Receivers IV (ROVER IV), 62 AN/APX-125 Transceivers (AN/APX-125 Air Identification Friend of Foe Radios), 32 KIV-78s, 1 Joint Mission Planning System (JMPS), 4 BRU-61/A Carriage Systems, and 43 AN/ARC-210(V) RT-1990(C) Ultra High Frequency/Very High Frequency (UHF/VHF) Receiver Transmitters.</t>
  </si>
  <si>
    <t>Brazil</t>
  </si>
  <si>
    <t>2015- $293 million, 2016- $115.1 million</t>
  </si>
  <si>
    <t>Brazil – S-70B Helicopter Follow-On Support</t>
  </si>
  <si>
    <t>14-48</t>
  </si>
  <si>
    <t xml:space="preserve">Support of the Royal Jordanian Air Force’s ongoing scheduled maintenance activities for its 52 F100-PW-220E engines.  </t>
  </si>
  <si>
    <t>Kuwait</t>
  </si>
  <si>
    <t>http://www.dsca.mil/major-arms-sales/brazil-s-70b-helicopter-follow-support</t>
  </si>
  <si>
    <t>Kingdom of Saudi Arabia</t>
  </si>
  <si>
    <t>Kuwait - Sniper Advanced Targeting pods ATP</t>
  </si>
  <si>
    <t>MK15 Phalanx CLose-In weapons system CIWS Block 1B Baseline 2 kits</t>
  </si>
  <si>
    <t>15-56</t>
  </si>
  <si>
    <t>15-82</t>
  </si>
  <si>
    <t>Three years of follow-on support for S-70B helicopters, which includes 1 Tactical Operational Flight Trainer, and 5 AN/AVS-9 Night Vision Goggles.</t>
  </si>
  <si>
    <t>http://www.dsca.mil/major-arms-sales/kingdom-saudi-arabia-mk-15-phalanx-close-weapons-system-ciws-block-1b-baseline-2</t>
  </si>
  <si>
    <t>http://www.dsca.mil/major-arms-sales/government-kuwait-sniper-advanced-targeting-pods-atp</t>
  </si>
  <si>
    <t>Brazil - UH-60M Black Hawk Helicopters</t>
  </si>
  <si>
    <t xml:space="preserve">2015- $20835 million, 2016- $5014.9 million </t>
  </si>
  <si>
    <t>14-36</t>
  </si>
  <si>
    <t>Fourteen (14) AN/AAQ-33 Sniper Advanced Targeting Pods (ATP)</t>
  </si>
  <si>
    <t>Lebanon</t>
  </si>
  <si>
    <t>http://www.dsca.mil/major-arms-sales/brazil-uh-60m-black-hawk-helicopters</t>
  </si>
  <si>
    <t>Upgrade and conversion of five (5) MK 15 Phalanx Close-In Weapons System (CIWS) Block 0 systems to the Block 1B Baseline 2 configuration. The Block 0 systems are currently installed on four (4) Royal Saudi Naval Forces (RSNF) Patrol Chaser Missile (PCG) Ships (U.S. origin) in their Eastern Fleet and one (1) system is located at its Naval Forces School. Also included are; five (5) local control stations</t>
  </si>
  <si>
    <t>Lebanon - TOW 2A Missiles</t>
  </si>
  <si>
    <t>15-40</t>
  </si>
  <si>
    <t>http://www.dsca.mil/major-arms-sales/lebanon-tow-2a-missiles</t>
  </si>
  <si>
    <t>Support services</t>
  </si>
  <si>
    <t>3 UH-60M Black Hawk helicopters with 8 T-700-GE-701C engines (6 installed and 2 spares), 12 M-134 7.62mm Machine Guns, and 8 H765GU Embedded Global Positioning System/Inertial Navigation Systems.</t>
  </si>
  <si>
    <t>Brazil - M109A5 Upgrade Kits</t>
  </si>
  <si>
    <t>14-14</t>
  </si>
  <si>
    <t>One thousand (1000) BGM-71E-4B-RF Tube-launched, Optically-tracked, Wireless-guided (TOW) 2A Anti-Armor Radio-Frequency missiles, five hundred (500) BGM-71-H-1-RF TOW Bunker Buster Radio Frequency (RF) missiles, and fifty (50) M220A2 TOW launchers.</t>
  </si>
  <si>
    <t>http://www.dsca.mil/major-arms-sales/brazil-m109a5-upgrade-kits</t>
  </si>
  <si>
    <t>Lebanon – A-29 Super Tucano Aircraft</t>
  </si>
  <si>
    <t>15-13</t>
  </si>
  <si>
    <t>40 M109A5 kits to upgrade 40 M109A5 Self Propelled Howitzers to the M109A5+ configuration.</t>
  </si>
  <si>
    <t>http://www.dsca.mil/sites/default/files/mas/lebanon_15-13.pdf</t>
  </si>
  <si>
    <t>16-14</t>
  </si>
  <si>
    <t>Brazil - M113A2MK1 Upgrade Kits</t>
  </si>
  <si>
    <t>14-15</t>
  </si>
  <si>
    <t>http://www.dsca.mil/major-arms-sales/kingdom-saudi-arabia-support-services-1</t>
  </si>
  <si>
    <t>http://www.dsca.mil/major-arms-sales/brazil-m113a2mk1-upgrade-kits</t>
  </si>
  <si>
    <t>Six (6) A-29 Super Tucano aircraft, eight (8) PT6A-68A Turboprop engines (6 installed and 2 spares), eight (8) ALE-47 Countermeasure Dispensing Systems, two thousand (2000) Advanced Precision Kill Weapon Systems, eight (8) AN/AAR-60(V)2 Missile Launch Detection Systems, and non-SAASM Embedded Global Positioning System/Initial Navigation System (EGIs).</t>
  </si>
  <si>
    <t>434 M113A2MK1 Kits to upgrade M113 Armored Personnel Carriers (APCs) to the M113A2MK1 configuration.</t>
  </si>
  <si>
    <t>Lebanon – AGM-114 Hellfire II Missiles</t>
  </si>
  <si>
    <t>Military Training Mission to Saudi Arabia (USMTM). USMTM is the Security Cooperation Organization (SCO) responsible for identifying, planning, and executing U.S. Security Cooperation training and advisory support for the Kingdom of Saudi Arabia Ministry of Defense.</t>
  </si>
  <si>
    <t>15-29</t>
  </si>
  <si>
    <t>Brazil - AGM-84L Harpoon Block II Missiles</t>
  </si>
  <si>
    <t>http://www.dsca.mil/sites/default/files/mas/lebanon_15-29_0.pdf</t>
  </si>
  <si>
    <t>14-09</t>
  </si>
  <si>
    <t>M1A2S Saudi Abrams Main Battle Tanks and M88AI/A2 Heavy Equipment Recovery Combat Utility Lift Evacuation System HERCULES Armored Recovery Vehicles ARV</t>
  </si>
  <si>
    <t>http://www.dsca.mil/major-arms-sales/brazil-agm-84l-harpoon-block-ii-missiles</t>
  </si>
  <si>
    <t>1,000 AGM-114 Hellfire II missiles</t>
  </si>
  <si>
    <t>16-32</t>
  </si>
  <si>
    <t>http://www.dsca.mil/major-arms-sales/kingdom-saudi-arabia-m1a2s-saudi-abrams-main-battle-tanks-and-m88ala2-heavy</t>
  </si>
  <si>
    <t>16 AGM-84L Harpoon Block II Missiles and 4 CATM-84L Harpoon Block II Captive Air Training Missiles.</t>
  </si>
  <si>
    <t>Brunei</t>
  </si>
  <si>
    <t>Brunei – C-130J Aircraft</t>
  </si>
  <si>
    <t>14-37</t>
  </si>
  <si>
    <t>One hundred fifty-three (153) M1Al/A2 Tank structures for conversion to one hundred thirty-three (133) M1A2S Saudi Abrams configured Main Battle Tanks and twenty (20) battle damage replacements for their existing fleet; one hundred fifty-three (153) M2 .50 Caliber Machine Guns; two hundred sixty-six (266) 7.62mm M240 Machine Guns; one hundred thirty-three (153) M250 Smoke Grenade Launchers; twenty (20) M88A l/A2 Heavy Equipment Recovery Combat Utility Lift Evacuation System (HERCULES) Armored Recovery Vehicle (ARV) Structures for conversion to twenty (20) M88Al/A2 HERCULES ARVs; one hundred sixty-nine (169) AN/VAS-5 Driver Vision Enhancer-Abrams (DVE-A); one hundred thirty-three (133) AN/PVS-7B Night Vision Devices; four thousand two hundred fifty-six (4,256) Rounds M865 Training Ammunition; and two thousand three hundred ninety-four (2,394) Rounds M831Al Training Ammunition. Also included are M1Al/A2 Tank and M88Al/A2 ARV overhaul</t>
  </si>
  <si>
    <t>http://www.dsca.mil/major-arms-sales/brunei-c-130j-aircraft</t>
  </si>
  <si>
    <t>CH-47F Chinook Cargo Helicopters</t>
  </si>
  <si>
    <t>Lithuania</t>
  </si>
  <si>
    <t>16-31</t>
  </si>
  <si>
    <t>Lithuania - Javelin Missiles and Command Launch Unites</t>
  </si>
  <si>
    <t>1 C-130J aircraft and 6 AE2100D3 turboprop engines (4 installed and 2 spares).</t>
  </si>
  <si>
    <t>http://www.dsca.mil/major-arms-sales/kingdom-saudi-arabia-ch-47f-chinook-cargo-helicopters</t>
  </si>
  <si>
    <t>16-11</t>
  </si>
  <si>
    <t>Canada</t>
  </si>
  <si>
    <t>http://www.dsca.mil/major-arms-sales/lithuania-javelin-missiles-and-command-launch-units</t>
  </si>
  <si>
    <t>Canada – MK-48 Mod 7 Advanced Technology (AT) Torpedo Kits</t>
  </si>
  <si>
    <t>14-49</t>
  </si>
  <si>
    <t>http://www.dsca.mil/major-arms-sales/canada-mk-48-mod-7-advanced-technology-torpedo-kits</t>
  </si>
  <si>
    <t>Two-hundred and twenty (220) Javelin Missiles, ten (10) Javelin Fly-to-Buy Missiles, seventy-four (74) Javelin Command Launch Units (CLU)</t>
  </si>
  <si>
    <t>12 MK-48 Mod 7 Advanced Technology Torpedo Conversion Kits.</t>
  </si>
  <si>
    <t>CH-47F Chinook Cargo Helicopters and related equipment, training, and support. Major Defense Equipment (MDE):
Forty-eight (48) CH-47F Chinook Cargo Helicopters
One hundred twelve (112) T55-GA-714A Engines (ninety-six (96) installed, sixteen (16) spares)
One hundred sixteen (116) Embedded Global Positioning System (GPS) Inertial Navigation
           Systems (EGI) (ninety-six (96) installed, twenty (20) spares)
Fifty-eight (58) AN/AAR-57 Common Missile Warning Systems (CMWS) (forty-eight (48)
           installed, ten (10) spares)
Forty-eight (48) M240H 7.62mm Machine Guns with spare parts
This request also includes the following: M134D Mini-Guns or equivalent type guns with support equipment and training; Aircraft Survivability Equipment (AN/APR- 39A(V) l/4, AN/AVR-2B, AN/ARC-231, AN/ARC-201D, AN/APX-123A, ARN-147 VOR/ILS, ARN-153 TACAN, APN-209, IDM-401 Improved Data Modem, and AN/ARC-220); Infrared Signature Suppression System (IRSS); Fast Rope Insertion Extraction System (FRIES); Extended Range Fuel System (ERPS); Ballistic Armor Protection System</t>
  </si>
  <si>
    <t>Canada – AN/AAQ-24(V) Large Aircraft Infrared Countermeasures (LAIRCM) Systems</t>
  </si>
  <si>
    <t>14-40</t>
  </si>
  <si>
    <t>http://www.dsca.mil/major-arms-sales/canada-anaaq-24v-large-aircraft-infrared-countermeasures-laircm-systems</t>
  </si>
  <si>
    <t>Lithuania - M 1126 Stryker Infantry Carrier Vehicles (ICV) with 30mm cannon and M2 Machine Guns, and Related Support Equipment</t>
  </si>
  <si>
    <t>15-78</t>
  </si>
  <si>
    <t>http://www.dsca.mil/major-arms-sales/lithuania-m-1126-stryker-infantry-carrier-vehicles-icv-30mm-cannon-and-m2-machine</t>
  </si>
  <si>
    <t xml:space="preserve">6 AN/AAQ-24(V) Large Aircraft Infrared Countermeasures (LAIRCM) Systems for the CP-140 Long Range Patrol Aircraft. The sale consists of 22 T-2465 AN/AAQ-24(V) Guardian Laser Transmitter Assemblies (GLTA), 52 R-2675 AN/AAQ-24(V) Next Generation Missile Approach Warning Sensors (MAWS), and 16 CP-2793 AN/AAQ-24(V) LAIRCM System. </t>
  </si>
  <si>
    <t xml:space="preserve">Eighty-four (84) M 1126 Stryker Infantry Carrier Vehicles (ICV) with the ATK 30mm cannon, the XM813 30mm cannon or a European variant with the Remote Weapon Station and eighty-four (84) M2 Flex Machine Guns. Additionally, they have requested the ICV-30 package, two (2) AN/PRC-152 Radios per vehicle, one (l) AN/PSN-13 DAGR per vehicle, one (l) VIC-3 per vehicle, training aids/devices/simulators &amp; simulations (TADSS), translated technical manuals with laptop computers, training, Foreign Service Representatives (FSRs), OCONUS Contractor vehicle deprocessing services and technical assistance. </t>
  </si>
  <si>
    <t xml:space="preserve">CH-47F Chinook Cargo Helicopters and related equipment, training, and support. Major Defense Equipment (MDE):
Forty-eight (48) CH-47F Chinook Cargo Helicopters
One hundred twelve (112) T55-GA-714A Engines (ninety-six (96) installed, sixteen (16) spares)
One hundred sixteen (116) Embedded Global Positioning System (GPS) Inertial Navigation
           Systems (EGI) (ninety-six (96) installed, twenty (20) spares)
Fifty-eight (58) AN/AAR-57 Common Missile Warning Systems (CMWS) (forty-eight (48)
           installed, ten (10) spares)
Forty-eight (48) M240H 7.62mm Machine Guns with spare parts
Non-MDE:
This request also includes the following Non-MDE: M134D Mini-Guns or equivalent type guns with support equipment and training; Aircraft Survivability Equipment (AN/APR- 39A(V) l/4, AN/AVR-2B, AN/ARC-231, AN/ARC-201D, AN/APX-123A, ARN-147 VOR/ILS, ARN-153 TACAN, APN-209, IDM-401 Improved Data Modem, and AN/ARC-220); Infrared Signature Suppression System (IRSS); Fast Rope Insertion Extraction System (FRIES); Extended Range Fuel System (ERPS); Ballistic Armor Protection System; facilities; air worthiness support; spares and repair parts; communications equipment; personnel training and training equipment; site surveys; tool and test equipment; Ground Support Equipment (GSE); repair and return; publications and technical documentation; Quality Assurance Team (QAT); U.S. Government and contractor engineering, technical and logistics support services; and other related elements of logistics and program support. </t>
  </si>
  <si>
    <t>Egypt – Personnel Support Services</t>
  </si>
  <si>
    <t>14-08</t>
  </si>
  <si>
    <t>Malaysia</t>
  </si>
  <si>
    <t>http://www.dsca.mil/major-arms-sales/egypt-personnel-support-services</t>
  </si>
  <si>
    <t>Malaysia –AIM-120C7 AMRAAM Missiles</t>
  </si>
  <si>
    <t>15-16</t>
  </si>
  <si>
    <t>http://www.dsca.mil/sites/default/files/mas/malaysia_15-16_0.pdf</t>
  </si>
  <si>
    <t xml:space="preserve">Personnel support services to support 140 U.S Government and contractor representatives at nine locations. </t>
  </si>
  <si>
    <t>10 AIM-120C7 Advanced Medium Range Air-to-Air Missiles (AMRAAM), missile containers, spare and repair parts, support and test equipment, publications and technical documentation, personnel training and training equipment</t>
  </si>
  <si>
    <t>Estonia</t>
  </si>
  <si>
    <t>Mexico</t>
  </si>
  <si>
    <t>Mexico - UH-60M Black Hawk Helicopters</t>
  </si>
  <si>
    <t>Estonia – Javelin Missiles</t>
  </si>
  <si>
    <t>15-04</t>
  </si>
  <si>
    <t>14-54</t>
  </si>
  <si>
    <t>http://www.dsca.mil/sites/default/files/mas/mexico_15-04_0.pdf</t>
  </si>
  <si>
    <t>http://www.dsca.mil/major-arms-sales/estonia-javelin-missiles</t>
  </si>
  <si>
    <t>F/A-18 C/D Services and support</t>
  </si>
  <si>
    <t xml:space="preserve">Three UH-60M Black Hawk with designated unique equipment, Government Furnished Equipment (GFE), six T700-GE-701D Engines, six H-764G Embedded Global Positioning System/Inertial Navigation Systems (EGIs), six M134 7.62mm Machine Guns, three Star Safire III Forward Looking Infrared Radar Systems, three Aviation Mission Planning Systems, twelve AN/AVS-9 Night Vision Goggles, and one Aviation Ground Power Unit. </t>
  </si>
  <si>
    <t>Morocco</t>
  </si>
  <si>
    <t>16-16</t>
  </si>
  <si>
    <t>350 Javelin Guided Missiles, 120 Command Launch Units (CLU) with Integrated Day/Thermal Sight, 102 Battery Coolant Units, 16 Enhanced Performance Basic Skills Trainers (EPBST), and 102 Missile Simulation Rounds (MSR).</t>
  </si>
  <si>
    <t>Morocco - TOW 2A, Radio Frequency (RF) Missiles (BGM-71E-4B-RF), M220A2 TOW Launchers, Support and Training</t>
  </si>
  <si>
    <t>http://www.dsca.mil/major-arms-sales/government-kuwait-fa-18-cd-services-and-support</t>
  </si>
  <si>
    <t>15-71</t>
  </si>
  <si>
    <t>Germany</t>
  </si>
  <si>
    <t>http://www.dsca.mil/major-arms-sales/morocco-tow-2a-radio-frequency-rf-missiles-bgm-71e-4b-rf-m220a2-tow-launchers</t>
  </si>
  <si>
    <t>2015- $115 million, 2016- $12451 million</t>
  </si>
  <si>
    <t>Germany – P-3C Aircraft Upgrades and Related Support</t>
  </si>
  <si>
    <t>Six hundred (600) TOW 2A, Radio Frequency (RF) Missiles (BGM-71E-4B-RF)
Seven (7) TOW 2A, Radio Frequency (RF) Missile (BGM-71E-4B-RF) Fly-to-Buy Lot Acceptance
     Missiles
Three hundred (300) M220A2 TOW Launchers</t>
  </si>
  <si>
    <t>14-07</t>
  </si>
  <si>
    <t>Netherlands</t>
  </si>
  <si>
    <t>Netherlands – CH-47F Aircraft</t>
  </si>
  <si>
    <t>http://www.dsca.mil/major-arms-sales/germany-p-3c-aircraft-upgrades-and-related-support</t>
  </si>
  <si>
    <t>15-06</t>
  </si>
  <si>
    <t xml:space="preserve">Continuation of contractor engineering technical services, contractor maintenance services, Hush House (an enclosed, noise-suppressed aircraft jet engine testing facility) support services, and Liaison Office Support for the Government of Kuwait F/A-18 C/D program. This will include F/A-18 avionics software upgrades, engine component improvements, ground support equipment, engine and aircraft spares and repair parts, publications and technical documentation, Engineering Change Proposals (ECP). Also included: F404 engine and engine test  and Liaison Office support for five (5) Kuwait Liaison Offices. </t>
  </si>
  <si>
    <t>http://www.dsca.mil/sites/default/files/mas/netherlands_15-06.pdf</t>
  </si>
  <si>
    <t xml:space="preserve">Procurement, integration, and installation of hardware and software to upgrade the aircraft mission computer and acoustic systems, and non-integrated simulator equipment on 8 P-3C aircraft. </t>
  </si>
  <si>
    <t>Greece</t>
  </si>
  <si>
    <t>Radar Field System</t>
  </si>
  <si>
    <t xml:space="preserve">17 CH-47F Cargo Helicopters with customer unique post-modifications, 46 T55-GA-714A Aircraft Turbine Engines with Hydro-Mechanical Assembly (34 installed and 12 spares), 41 Embedded Global Positioning System/Inertial Navigation Systems (EGIs), 54 AN/ARC-231 Ultra High Frequency/Very High Frequency Radios, 21 AN/ARC-220 High Frequency Radios, 21 AN/APX-123A Identification Friend or Foe Transponders, and 41 AN/ARC-201D Very High Frequency Radios. </t>
  </si>
  <si>
    <t>16-38</t>
  </si>
  <si>
    <t xml:space="preserve">Greece – CH-47D Chinook Helicopters </t>
  </si>
  <si>
    <t>The Netherlands – MQ-9 Reapers</t>
  </si>
  <si>
    <t>14-59</t>
  </si>
  <si>
    <t>http://www.dsca.mil/major-arms-sales/government-kuwait-radar-field-system</t>
  </si>
  <si>
    <t>14-55</t>
  </si>
  <si>
    <t>http://www.dsca.mil/sites/default/files/mas/netherlands_14-55.pdf</t>
  </si>
  <si>
    <t>http://www.dsca.mil/major-arms-sales/greece-ch-47d-chinook-helicopters</t>
  </si>
  <si>
    <t>Six (6) Short Range Radars, otherwise known as Gap Filler Radars, one (1) Long Range Radar with Primary Surveillance Radar (PSR) and Secondary Surveillance Radar (SSR) arrays, upgrades to existing AN/FPS 117 (V) 3 Long Range Radar, upgrades to airfield radome and communications systems, upgrade to secure Identification Friend or Foe (IFF) systems</t>
  </si>
  <si>
    <t>F/A-18E/F Super Hornet Aircraft with Support</t>
  </si>
  <si>
    <t>16-21</t>
  </si>
  <si>
    <t xml:space="preserve">4 MQ-9 Block 5 Reaper Remotely Piloted Aircraft. 4 Mobile Ground Control Stations Block 30 (option Block 50). 6 Honeywell TPE331-10T Turboprop Engines (4 installed and 2 spares). 2 SATCOM Earth Terminal Sub-System. 6 AN/DAS-1 Multi-Spectral Targeting Systems (MTS)-B. 4 General Atomics Lynx (exportable) Synthetic Aperture Radar/Ground Moving. Target Indicator (SAR/GMTI) Systems, w/Maritime Wide Area Search capability. 2 Ruggedized Aircraft Maintenance Test Stations. 20 ARC-210 RT-1939 Radio Systems. 8 KY-1006 Common Crypto Modules. 8 Ku-band Link-Airborne Communications Systems. 4 KIV-77 Mode 4/5 Identification Friend or Foe. 4 AN/APX-119 Mode 4/5 Identification Friend or Foe (IFF) Transponder (515 Model). 14 Honeywell H-764 Adaptive Configurable Embedded Global Positioning System/Inertial Guidance Units (EGI) with Selective Availability Anti-Spoofing Module (SAASM) (12 installed and 2 spares). </t>
  </si>
  <si>
    <t>http://www.dsca.mil/major-arms-sales/government-kuwait-fa-18ef-super-hornet-aircraft-support</t>
  </si>
  <si>
    <t>10 CH-47D Model Chinook Helicopters to include 23 T55-GA-714A Engines (20 installed and, 3 spares), 12 AN/AAR-57 Common Missile Warning System (10 installed and 2 spares), 12 AN/ARC-220 High Frequency (HF) Radios, 12 AN/ARC-186 Very High Frequency (VHF) AM/FM Radios, 12 AN/ARC-164 Ultra High Frequency (UHF)-AM, 12 AN/ARN 123 VOR ILS Marker Beacons, 12 AN/ARN-89 or AN/ARN-149 Direction Finder Sets, 12 AN/ASN-128 Doppler/Global Positioning System Navigation Sets, 12 AN/ARC-201D or AN/ARC-201E VHF FM Homing Radios, 12 AN/APX-118 Transponders, 3 AN/APX-118A Transponders, and 12 AN/APR-39A(V)1 Radar Signal Detecting Sets.</t>
  </si>
  <si>
    <t>Greece – F-16 Sustainment</t>
  </si>
  <si>
    <t>14-57</t>
  </si>
  <si>
    <t>http://www.dsca.mil/major-arms-sales/greece-f-16-sustainment</t>
  </si>
  <si>
    <t>Thirty-two (32) F/A-18E aircraft, with F414-GE-400 engines; eight (8) F/A-18F aircraft, with F414-GE-400 engines; eight (8) spare F414-GE-400 engines and twenty-four (24) engine modules; forty-one (41) AN/APG-79 Active Electronically Scanned Array (AESA) Radars; forty-four (44) M61A2 20mm Gun Systems; forty-five (45) AN/ALR-67(V)3 Radar Warning Receivers; two hundred and forty (240) LAU-127E/A Guided Missile Launchers; forty-five (45) AN/ALE-47 Airborne Countermeasures Dispenser Systems; twelve (12) AN/AAQ-33 SNIPER Advanced Targeting Pods; forty-eight (48) Joint Helmet Mounted Cueing Systems (JHMCS); forty-five (45) AN/ALQ-214 Radio Frequency Counter-Measures Systems; forty-five (45) AN/ALE-55 Towed Decoys; forty-eight (48) Link-16 Systems; eight (8) Conformal Fuel Tanks; and fourteen (14) AN/ASQ-228 ATFLIR Systems. Also included in the sale are ARC-210 radio (aircraft); Identification Friend or Foe (IFF) systems; AN/AVS-9 Night Vision Goggles (NVG); Launchers (LAU- 115D/A, LAU-116B/A, LAU-l 18A); Command Launch Computer (CLC) for Air to Ground Missile 88 (AGM-88); ANAV/MAGR GPS Navigation; Joint Mission Planning System (JMPS); aircraft spares; Aircraft Armament Equipment (AAE); Repair of Repairable (RoR); technical data Engineering Change Proposals</t>
  </si>
  <si>
    <t>Continuation of sustainment support for the Hellenic Air Force’s F-16 aircraft, which includes the Electronic Combat International Security Assistance Program; International Engine Management Program; and F-16 Technical Coordination Program.</t>
  </si>
  <si>
    <t>Joint Direct Attack Munition (JDAM) Tail Kits</t>
  </si>
  <si>
    <t>Greece – P-3B Aircraft Overhaul and Upgrade</t>
  </si>
  <si>
    <t>Norway</t>
  </si>
  <si>
    <t>14-47</t>
  </si>
  <si>
    <t>http://www.dsca.mil/major-arms-sales/kuwait-joint-direct-attack-munition-jdam-tail-kits</t>
  </si>
  <si>
    <t>http://www.dsca.mil/major-arms-sales/greece-p-3b-aircraft-overhaul-and-upgrade</t>
  </si>
  <si>
    <t>Norway - AIM-9X Block II Sidewinder Missiles</t>
  </si>
  <si>
    <t>15-31</t>
  </si>
  <si>
    <t>Modification and reactivation of two (2) P-3B aircraft, and the upgrade of up to five (5) P-3B aircraft that will include structural Mid Life Upgrades (MLU), Phased Depot Maintenance (PDM), Mission Integration and Management Systems (MIMS), and new flight avionics.</t>
  </si>
  <si>
    <t>http://www.dsca.mil/sites/default/files/mas/norway_15-31.pdf</t>
  </si>
  <si>
    <t>India - UGM-84L Harpoon Missiles</t>
  </si>
  <si>
    <t>Joint Direct Attack Munition (JDAM) Tail Kits and related equipment, and support. Seven hundred and fifty (750) JDAM Tail Kits (two hundred and fifty (250) for 500-pound bombs, two hundred and fifty (250) kits for 1,000-pound bombs, and two hundred and fifty (250) kits for 2,000-pound bombs). Sale also includes two (2) 500-pounds and two (2) 2,000-pounds JDAM Load Build Trainers spares</t>
  </si>
  <si>
    <t>14-21</t>
  </si>
  <si>
    <t>200 AIM-9X Block II Sidewinder Tactical Missiles, 2 AIM-9X Special Air Training Missiles (NATMs), 40 CATM-9X Block II Captive Air Training Missiles (CATMs), 10 AIM-9X Block II Tactical Guidance Units, and 20 AIM-9X Block II CATM Guidance Units</t>
  </si>
  <si>
    <t>http://www.dsca.mil/major-arms-sales/india-ugm-84l-harpoon-missiles</t>
  </si>
  <si>
    <t>Pakistan</t>
  </si>
  <si>
    <t>12 UGM-84L Harpoon Block II Encapsulated Missiles, 10 UTM-84L Harpoon Encapsulated Training missiles, and 2 Encapsulated Harpoon certification training vehicles.</t>
  </si>
  <si>
    <t>Recapitalization of 218 M1A2 Tanks and Related Equipment and Support</t>
  </si>
  <si>
    <t>Pakistan - AH-1Z Viper Attack Helicopters and AGM-114R Hellfire II Missiles</t>
  </si>
  <si>
    <t>Iraq – AGM-114K/N/R Hellfire Missiles</t>
  </si>
  <si>
    <t>16-66</t>
  </si>
  <si>
    <t>14-33</t>
  </si>
  <si>
    <t>15-05</t>
  </si>
  <si>
    <t>http://www.dsca.mil/major-arms-sales/iraq-agm-114knr-hellfire-missiles</t>
  </si>
  <si>
    <t>http://www.dsca.mil/sites/default/files/mas/pakistan_15-05.pdf</t>
  </si>
  <si>
    <t>5000 AGM-114K/N/R Hellfire missiles, Hellfire missile conversion, blast fragmentation sleeves and installation kits.</t>
  </si>
  <si>
    <t>Iraq – Helicopter Sustainment Support</t>
  </si>
  <si>
    <t>14-05</t>
  </si>
  <si>
    <t>http://www.dsca.mil/major-arms-sales/iraq-helicopter-sustainment-support</t>
  </si>
  <si>
    <t>Recapitalization of 218 M1A2 tanks and related equipment, support, and training. Seven hundred and fifty (750) JDAM Tail Kits (two hundred and fifty (250) for 500-pound bombs, two hundred and fifty (250) kits for 1,000-pound bombs, and two hundred and fifty (250) kits for 2,000-pound bombs). Sale also includes two (2) 500-pounds and two (2) 2,000-pounds JDAM Load Build Trainers spares</t>
  </si>
  <si>
    <t xml:space="preserve">Establish five years of contractor logistics support for its Bell 407, OH-58, and Huey II aircraft in support of the Iraq Aviation Command. </t>
  </si>
  <si>
    <t>15 AH-1Z Viper Attack Helicopters, 32 T-700 GE 401C Engines (30 installed and 2 spares), 1000 AGM-114 R Hellfire II Missiles in containers, 36 H-1 Technical Refresh Mission computers, 17 AN/AAQ-30 Target Sight Systems, 30 629F-23 Ultra High Frequency/Very High Frequency Communication Systems, 19 H-764 Embedded Global Positioning System/Inertial Navigation Systems, 32 Helmet Mounted Display/Optimized Top Owl, 17 APX-117A Identification Friend or Foe, 17 AN/AAR-47 Missile Warning Systems, 17 AN/ALE-47 Countermeasure Dispenser Sets, 18 AN/APR-39C(V)2 Radar Warning Receivers, 15 Joint Mission Planning Systems, and 17 M197 20mm Gun Systems.</t>
  </si>
  <si>
    <t>Iraq - M1151A1 Up-Armored High Mobility Multi-Purpose Wheeled Vehicles (HMMWVs)</t>
  </si>
  <si>
    <t>Saudi Arabia - Air-to-Ground Munitions</t>
  </si>
  <si>
    <t>14-03</t>
  </si>
  <si>
    <t>15-57</t>
  </si>
  <si>
    <t>http://www.dsca.mil/major-arms-sales/iraq-m1151a1-armored-high-mobility-multi-purpose-wheeled-vehicles-hmmwvs</t>
  </si>
  <si>
    <t>http://www.dsca.mil/major-arms-sales/government-saudi-arabia-air-ground-munitions</t>
  </si>
  <si>
    <t>200 M1151A1 Up-Armored High Mobility Multi- Purpose Wheeled Vehicles (HMMWVs) with M2 .50 cal. machine gun mount.</t>
  </si>
  <si>
    <t xml:space="preserve">Iraq - Aerostats and Rapid Aerostat Initial Deployment Tower Systems </t>
  </si>
  <si>
    <t>14-04</t>
  </si>
  <si>
    <t>TOW 2A, Radio Frequency (RF) Missiles (BGM-71- 4B-RF) and Support</t>
  </si>
  <si>
    <t>http://www.dsca.mil/major-arms-sales/iraq-aerostats-and-rapid-aerostat-initial-deployment-tower-systems</t>
  </si>
  <si>
    <t>16-52</t>
  </si>
  <si>
    <t>7 Aerostats (17 meter) and 14 Rapid Aerostat Initial Deployment (RAID) Tower Systems.</t>
  </si>
  <si>
    <t>One thousand (1000) GBU-10 Paveway II Laser Guided Bombs (LGBs)
Two thousand, three hundred (2,300) BLU-117/MK-84 2000lb General Purpose (GP) Bombs
Four thousand twenty (4,020) GBU-12 Paveway II LGBs
Eight thousand twenty (8,020) BLU-111/MK-82 500lb GP Bombs
One thousand, one hundred (1,100) GBU-24 Paveway III LGBs
One thousand, five hundred (1,500) BLU-109 2000lb Penetrator Warheads
Four hundred (400) GBU-31(V1) KMU-556 Joint Direct Attack Munitions (JDAM) tail kits
One thousand (1,000) GBU-31(V3) KMU-557 JDAM tail kits
Three thousand (3,000) GBU-38 KMU-572 JDAM tail kits
Two thousand (2,000) GBU-48 Enhanced Paveway II, dual mode Global Positioning System
     (GPS)/LGB with the MXU-667 Airfoil and the MAU-169L/B Computer Control Group (CCG) Dual
     mode
Two thousand (2,000) BLU-110/MK-83 1000lb GP Bombs
Five hundred (500) GBU-54 KMU-572 Laser JDAM tail kits, dual mode GPS/LGB with the MXU-667
     Airfoil and the MAU-169L/B CCG Dual mode
Three hundred (300) GBU-56 KMU 556 Laser JDAM tail kits, dual mode GPS/LGB with the MXU-667
     Airfoil and the MAU-169L/B CCG Dual mode
Ten thousand two hundred (10,200) FMU-152 Fuzes</t>
  </si>
  <si>
    <t>http://www.dsca.mil/major-arms-sales/government-morocco-tow-2a-radio-frequency-rf-missiles-bgm-71-4b-rf-and-support</t>
  </si>
  <si>
    <t>Iraq - M1151A1 Up-Armored High Mobility Multi-Purpose Wheeled Vehicles</t>
  </si>
  <si>
    <t>14-34</t>
  </si>
  <si>
    <t>Saudi Arabia - Multi-Mission Surface Combatant MMSC Ships</t>
  </si>
  <si>
    <t>http://www.dsca.mil/major-arms-sales/iraq-m1151a1-armored-high-mobility-multi-purpose-wheeled-vehicles</t>
  </si>
  <si>
    <t>2015- $157 million, 2016- $108 million</t>
  </si>
  <si>
    <t>15-68</t>
  </si>
  <si>
    <t>http://www.dsca.mil/major-arms-sales/kingdom-saudi-arabia-multi-mission-surface-combatant-mmsc-ships</t>
  </si>
  <si>
    <t>1000 M1151A1 Up-Armored High Mobility Multi-Purpose Wheeled Vehicles (HMMWVs), 1000 M2 .50 caliber machine guns, and 1000 MK-19 40mm grenade launchers with universal mounts.</t>
  </si>
  <si>
    <t xml:space="preserve">TOW 2A, Radio Frequency (RF) Missiles (BGM-71-4B-RF), and related support. one thousand two-hundred (1,200) TOW 2A, Radio Frequency (RF) Missiles (BGM-71-4B-RF) and fourteen (14) TOW 2A, Radio Frequency (RF) Missiles (Fly-to-Buy Lot Acceptance Missiles). </t>
  </si>
  <si>
    <t>Iraq – M1A1 Abrams Tanks</t>
  </si>
  <si>
    <t>NATO Support and Procurement Agency</t>
  </si>
  <si>
    <t>14-45</t>
  </si>
  <si>
    <t>http://www.dsca.mil/major-arms-sales/iraq-m1a1-abrams-tanks</t>
  </si>
  <si>
    <t>Precision Guided Munitions</t>
  </si>
  <si>
    <t>16-30</t>
  </si>
  <si>
    <t>http://www.dsca.mil/major-arms-sales/nato-support-and-procurement-agency-precision-guided-munitions</t>
  </si>
  <si>
    <t xml:space="preserve">175 Full Track M1A1 Abrams Tanks with 120mm Gun modified and upgraded to the M1A1 Abrams configuration, 15 M88A2 Improved Tank Recovery Vehicles, 175 .50 Caliber M2 Machine Guns with Chrysler Mount, 350 7.62mm M240 Machine Guns, 10 .50 Caliber BR M2 HB Machine Guns, 10,000 M831A1 120mm High Explosive Anti-tank TP-T Ammunition, 25,000 M865 120mm TPCSDS-T Ammunition, 10,000 M830A1 120mm High Explosive Anti-tank Multipurpose Tracer Ammunition, 10,000 M1002 120mm Target Practice Multipurpose Tracer (TPMP-T) Ammunition, and 190 AN/VRC-92 Vehicular Dual Long-Range Radio Systems, 700 M1028 Commercial Utility Cargo Vehicles, Radios, and Receiver Transmitters (RT-1702G). </t>
  </si>
  <si>
    <t>Iraq – C-130E/J Sustainment</t>
  </si>
  <si>
    <t>14-46</t>
  </si>
  <si>
    <t xml:space="preserve">2015- $0 million, 2016- $231 million </t>
  </si>
  <si>
    <t>http://www.dsca.mil/major-arms-sales/iraq-c-130ej-sustainment</t>
  </si>
  <si>
    <t>Five-year sustainment package for the C-130E/J fleet that includes operational, intermediate, and depot level maintenance.</t>
  </si>
  <si>
    <t>Iraq - Advanced Precision Kill Weapon System (APKWS)</t>
  </si>
  <si>
    <t>14-35</t>
  </si>
  <si>
    <t>Precision guided munitions for subsequent retransfer to Belgium, Czech Republic, Denmark, Greece, Netherlands, Norway, Portugal, and Spain. Included are: five hundred (500) Joint Direct Attack Munition (JDAM) Guidance Kits, KMU-556 F/B; forty (40) JDAM Guidance Kits, KMU-557 F/B; one thousand five hundred (1,500) JDAM Guidance Kits, KMU-572 F/B; one thousand (1,000) MAU 210 E/B Computer Control Groups for 1,000-lb. Enhanced Paveway IIs; three hundred (300) MAU 210 E/B Computer Control Groups for GBU-49s; one thousand twenty-five (1,025) MAU 169 L/B Computer Control Groups for GBU-12s; one thousand three hundred fifty (1,350) Joint Programmable Fuzes, FMU-152 A/B; sixty (60) Bomb Fin Assembly and Airfoil Group 650-MXU K/B for GBU-12s; one thousand twenty-five (1,025) Bomb Fin Assembly and Airfoil Group, MXU-650 K/B AFG for GBU-12s. It also includes Detector Sensing Unit (DSU)-38A/B Laser sensors; DSU-33D/B proximity sensors; Wireless Paveway Avionics Kit (WIPAK) interfaces for Enhanced Paveway II bombs; FMU-139C/B electronic bomb fuzes</t>
  </si>
  <si>
    <t>http://www.dsca.mil/major-arms-sales/iraq-advanced-precision-kill-weapon-system-apkws</t>
  </si>
  <si>
    <t xml:space="preserve">Naval modernization program to include the sale of Multi-Mission Surface Combatant (MMSC) ships and program office support. The Multi-Mission Surface Combatant program will consist of:
Four (4) MMSC ships (a derivative of the Freedom Variant of the U.S. Navy Littoral Combat Ship (LCS) Class) that incorporate five (5) COMBATSS-21 Combat Management Systems (four (4) installed, one (1) spare) with five (5) TRS-4D Radars (four (4) installed, one (1) spare)
Five (5) Identification Friend or Foe (IFF) (Mode 4- and Mode 5-capable) UPX-29 (four (4) installed, one (1) spare)
Five (5) Compact Low Frequency Active Passive Variable Depth Sonar (four (4) installed, one (1) spare)
Eight (8) MK-41 Vertical Launch Systems (VLS) (two (2) eight-cell assemblies per ship for 16 cells per hull)
Five-hundred thirty-two (532) tactical RIM-162 Evolved Sea Sparrow Missiles (ESSM) (one hundred twenty-eight (128) installed, twenty (20) test and training rounds, three hundred eighty-four (384) spares)
Five (5) AN/SWG-l (V) Harpoon Ship Command Launch Control Systems (four (4) installed (one (1) per ship), one (1) spare)
Eight (8) Harpoon Shipboard Launchers (two (2) installed four-tube assemblies per ship)
Forty-eight (48) RGM-84 Harpoon Block II Missiles (thirty-two (32) installed, sixteen (16) test and training rounds)
Five (5) MK-15 Mod 31 SeaRAM Close-In Weapon System (CIWS) (four (4) installed, one (1) spare)
One-hundred eighty-eight (188) RIM 116C Block II Rolling Airframe Missiles (RAM) (forty-four (44) installed, twelve (12) test and training rounds, one hundred thirty-two (132) spares)
Five (5) MK-75 76mm OTO Melara Gun Systems (four (4) installed, one (1) spare)
Forty-eight (48) 50-caliber machine guns (forty (40) installed (ten (10) per ship), eight (8) spares); ordnance; and Selective Availability Anti-Spoofing Module (SAASM) Global Positioning System/Precise Positioning Service (GPS/PPS) navigation equipment
Also included in this sale in support of the MMSC are: study, design and construction of operations; support and training facilities; spare and repair parts; support and test equipment; communications equipment employing Link 16 equipment; Fire Control System/Ceros 200 Sensor and Illuminator; 20mm Narwhal Gun; Nixie AN/SLQ-25A Surface Ship Torpedo Defense System; MK-32 Surface Vessel Torpedo Tubes; WBR-2000 Electronic Support Measure and Threat Warning System; Automatic Launch of Expendables (ALEX) Chaff and Decoy-Launching System; ARC-210 Radios; Combined Enterprise Regional Information Exchange System (CENTRIXS); Automated Digital Network System; publications and technical documentation; personnel training and training equipment; U.S. Government and contractor engineering, technical and logistics support services; and other related elements of logistical and program support.
In addition, this case will provide overarching program office support for the SNEP II to include: U.S. Government and contractor engineering, technical and logistics support, and other related elements of program support to meet necessities for program execution. </t>
  </si>
  <si>
    <t xml:space="preserve">Up to 2,000 Advanced Precision Kill Weapon Systems (APKWS). </t>
  </si>
  <si>
    <t>P-8A Aircraft and Associated Support</t>
  </si>
  <si>
    <t>Iraq – Foreign Military Sales Order II (FMSO II)</t>
  </si>
  <si>
    <t>16-57</t>
  </si>
  <si>
    <t>Saudi Arabia - UH-60M Black Hawk Utility Helicopters</t>
  </si>
  <si>
    <t>14-53</t>
  </si>
  <si>
    <t>15-66</t>
  </si>
  <si>
    <t>http://www.dsca.mil/major-arms-sales/norway-p-8a-aircraft-and-associated-support</t>
  </si>
  <si>
    <t>http://www.dsca.mil/major-arms-sales/iraq-foreign-military-sales-order-ii-fmso-ii</t>
  </si>
  <si>
    <t>http://www.dsca.mil/major-arms-sales/kingdom-saudi-arabia-uh-60m-black-hawk-utility-helicopters</t>
  </si>
  <si>
    <t>2015- $345 million, 2016- $1750 million</t>
  </si>
  <si>
    <t>Foreign Military Sales Order II (FMSO II) to provide funds for blanket order requisitions, under a Cooperative Logistics Supply Agreement (CLSSA) for spare parts to support M1A1 Battle Tanks, M1070 Heavy Equipment Tactical Trucks, M88A1/2 Tank Recovery Vehicles, M113 Vehicles, M198 Towed Howitzers, M109A5 Self Propelled Howitzers, High Mobility Multi-Purpose Wheeled Vehicles (HMMWV), Heavy Expanded Mobility Tactical Trucks (HEMTT), heavy and light machine guns.</t>
  </si>
  <si>
    <t>Iraq – Air Traffic Control and Landing System</t>
  </si>
  <si>
    <t>Nine (9) UH-60M Black Hawk Utility Helicopters
Twenty-one (21) T700-GE-701D Engines (eighteen (18) installed and three (3) spares)
Twenty (20) Embedded Global Positioning Systems with Inertial
Navigation System (GPS/INS) (eighteen (18) installed and two (2) spares)
Twelve (12) AN/AAR-57, Common Missile Warning Systems (CMWS)
(nine (9) installed and three (3) spares)
Twenty (20) M240H 7.62mm Machine Guns
Also included: Aircraft Survivability Equipment; M134 Miniguns; Electro-optical Infrared (EO/IR) system; Dual Mode (normal light/infrared) Controllable Search Lights; Fast Rope Insertion/ Extraction System (FRIES)</t>
  </si>
  <si>
    <t>13-61</t>
  </si>
  <si>
    <t>http://www.dsca.mil/major-arms-sales/iraq-air-traffic-control-and-landing-system</t>
  </si>
  <si>
    <t>Saudi Arabia - Ammunition for the Royal Saudi Land Forces</t>
  </si>
  <si>
    <t>P-8A Aircraft and associated support. up to five (5) P-8A Patrol Aircraft, each includes: Commercial Engines, Tactical Open Mission Software (TOMS), Electro-Optical (EO) and Infrared (IO) MX-20HD, AN/AAQ-2(V)1 Acoustic System, AN/APY-10 Radar, ALQ-240 Electronic Support Measures. Also included are eleven (11) Multifunctional Distribution System Joint Tactical Radio Systems (MIDS JTRS); eight (8) Guardian Laser Transmitter Assemblies (GLTA) for the AN/AAQ-24(V)N; eight (8) System Processors for AN/AAQ-24(V)N; forty-two (42) AN/AAR- 54 Missile Warning Sensors for the AN/AAQ-24(V)N; fourteen (14) LN-251 with Embedded Global Positioning Systems (GPS)/Inertial Navigation Systems (EGIs); and two thousand (2,000) AN/SSQ-125 Multi-Static Active Coherent (MAC) Source Sonobouys</t>
  </si>
  <si>
    <t>15-46</t>
  </si>
  <si>
    <t>http://www.dsca.mil/major-arms-sales/kingdom-saudi-arabia-ksa-ammunition-royal-saudi-land-forces-rslf</t>
  </si>
  <si>
    <t>Commercially available FAA Air Traffic Control (ATC) Equipment Suite and Airfield Navigational Aids Suites to be installed at four bases (Tikrit, Al Basra, Al Kut, and Taji).  The  ATC Equipment Suite includes 4 ASR-11 Airport Surveillance Radars, 10 ATC Automation system with 10 controller consoles, 4 AutoTrac II Airfield Support and Navigation Suites, 2 Primary Search Radars and 2 Mono-pulse secondary surveillance radars.  The Airfield Navigation Aids Suite includes 2 Very High Frequency Omni-directional Range (VORTAC) and 3 Instrument Landing Systems with Distance Measuring Equipment, 2 Airfield Lighting Systems with Flush Mounted Lights for the runway and taxiways, and Air Traffic Control Tower Equipment Suite.</t>
  </si>
  <si>
    <t>Oman</t>
  </si>
  <si>
    <t>Iraq - AT-6C Texan II Aircraft</t>
  </si>
  <si>
    <t>13-79</t>
  </si>
  <si>
    <t>http://www.dsca.mil/major-arms-sales/iraq-6c-texan-ii-aircraft</t>
  </si>
  <si>
    <t>24 AT-6C Texan II Aircraft, 2 spare PT-6A-68 Turboprop engines, 2 spare ALE-47 Counter-Measure Dispensing Systems and/or 2 spare AAR-47 Missile Launch Detection Systems, and non-SAASM global positioning systems with CMA-4124.</t>
  </si>
  <si>
    <t xml:space="preserve">(1,000,000) 430/M430A1 40mm High Explosive Dual Purpose (HEDP) Cartridges, (60,000) M456A1 105mm High Explosive Anti-Tank Tracer (HEAT-T) Cartridges, and (60,000) M107 155mm High Explosive (HE) Projectiles. Additional items included: are M62 7.62mm 4 Ball/1 Tracer Linked Cartridges, .50 Cal Linked Cartridges (4 Armor Piercing Incendiary (API)/1 Armor Piercing Incendiary Tracer (API-T)), M792 25mm High Explosive Incendiary Tracer (HEI-T) Cartridges, M789 30mm High Explosive Dual Purpose (HEDP) Cartridges, M889A2 81mm High Explosive (HE) Cartridges with M783 Fuzes, 2.75 Inch Rockets with M151 High Explosive (HE) Warhead and Point-Detonating (PD) Fuzes, 105mm High Explosive (HE) M1 Cartridges without Fuzes, M557 Point-Detonating (PD) Fuzes, M4A2 155mm Propellant Charges, M3A1 155mm Propellant Charges, M82 Percussion Primers, M1A2 Bangalore Torpedoes, M18A/M18A1 Claymore Mines, M67 Fragmentation Hand Grenades, and Guided Precision Aerial Delivery System (GPADS). </t>
  </si>
  <si>
    <t>Saudi Arabia - Patriot Advanced Capability-3 Missiles and Support Equitpment</t>
  </si>
  <si>
    <t>Israel - AIM-9X Sidewinder Missiles</t>
  </si>
  <si>
    <t>15-43</t>
  </si>
  <si>
    <t>14-31</t>
  </si>
  <si>
    <t>http://www.dsca.mil/major-arms-sales/israel-aim-9x-sidewinder-missiles</t>
  </si>
  <si>
    <t>http://www.dsca.mil/major-arms-sales/kingdom-saudi-arabia-ksa-patriot-advanced-capability-3-pac-3-missiles-and-support</t>
  </si>
  <si>
    <t>Up to 600 AIM-9X-2 Sidewinder Block II All-Up-Round Missiles, 50 CATM-9X-2 Captive Air Training Missiles, and 4 Dummy Air Training Missiles.</t>
  </si>
  <si>
    <t>TOW 2B missiles, related equiptment and support</t>
  </si>
  <si>
    <t>Israel - V-22B Block C Aircraft</t>
  </si>
  <si>
    <t>Six hundred (600) Patriot Advanced Capability-3 (PAC-3) Cost Reduction Initiative (CRI) Missiles with containers, eight (8) PAC-3 CRI Test Missiles for fly-to-buy. Also included: PAC-3 Telemetry Kits, PAC-3 Guidance Enhanced Missile (GEM) Flight Test Target/Patriot as a Target (PAAT) missiles, Fire Solution Computers, Launcher Modification Kits, PAC-3 Missile Round Trainers, and PAC-3 Slings, Patriot Automated Logistics System (PALS) Kits.</t>
  </si>
  <si>
    <t>15-65</t>
  </si>
  <si>
    <t>13-73</t>
  </si>
  <si>
    <t>http://www.dsca.mil/major-arms-sales/government-oman-tow-2b-missiles</t>
  </si>
  <si>
    <t>http://www.dsca.mil/major-arms-sales/israel-v-22b-block-c-aircraft</t>
  </si>
  <si>
    <t>Kingdom of Saudi Arabia – MH-60R Multi-Mission Helicopters</t>
  </si>
  <si>
    <t>15-17</t>
  </si>
  <si>
    <t xml:space="preserve">2015- $0 million, 2016- $311 million </t>
  </si>
  <si>
    <t>http://www.dsca.mil/sites/default/files/mas/saudi_arabia_15-17.pdf</t>
  </si>
  <si>
    <t>Four hundred (400) Tube-launched Optically-tracked wire guided (TOW) 2B Aero, Radio Frequency (RF), Missiles (BGM-71F-3-RF), Seven (7) TOW 2B Aero, RF Missile (BGM-71F-3-RF) Fly-to-Buy Missiles</t>
  </si>
  <si>
    <t>Continuation of logistics support services and equiptment</t>
  </si>
  <si>
    <t>16-24</t>
  </si>
  <si>
    <t>http://www.dsca.mil/major-arms-sales/oman-continuation-logistics-support-services-and-equipment</t>
  </si>
  <si>
    <t xml:space="preserve">Ten (10) MH-60R multi-mission helicopters fourteen (14) APS-153(V) Multi-Mode radars (10 installed, 2 spares and 2 for testing); twenty-four T-700 GE 401 C engines (20 installed and 4 spares); twelve (12) APX-123 Identification Friend or Foe transponders (10 installed and 2 spares); fourteen (14) AN/AAS-44C(V) Multi-Spectral Targeting Systems Forward Looking Infrared Radars (10 installed, 2 spares, and 2 for testing); twenty-six (26) Embedded Global Positioning System/Inertial Navigation Systems with Selective Availability/Anti-Spoofing Module (20 installed and 6 spares); and Link-16 capability; one-thousand (1,000) AN/SSQ-36/53/62 Sonobuoys; thirty-eight (38) AGM-114R Hellfire II missiles; five (5) AGM-114 M36-E9 Captive Air Training missiles; four (4) AGM-114Q Hellfire Training Missiles; three-hundred eighty (380) Advanced Precision Kill Weapons System rockets; twelve (12) M-240D crew served weapons; and twelve (12) GAU-21 crew served weapons </t>
  </si>
  <si>
    <t>6 V-22B Block C Aircraft, 16 Rolls Royce AE1107C Engines, 6 AN/APR-39  Radar Warning Receiver Systems, 6 AN/ALE-47 Countermeasure Dispenser Systems, 6 AN/AAR-47 Missile Warning Systems, 6 AN/APX-123 Identification Friend or Foe Systems, 6 AN/ARN-153 Tactical Airborne Navigation Systems, 6 AN/ARN-147 Very High Frequency (VHF) Omni-directional Range (VOR) Instrument Landing System (ILS) Beacon Navigation Systems, 6 Multi-Band Radios, 6 AN/APN-194 Radar Altimeters, 6 AN/ASN-163 Miniature Airborne Global Positioning System (GPS) Receivers (MAGR), and 36 AN/AVS-9 Night Vision Goggles.</t>
  </si>
  <si>
    <t xml:space="preserve">Support for its existing F-16 fleet that includes:  Electronic Combat International Security Assistance Program (ECISAP), Contractor Engineer Technical Services (CETS), Technical Coordination Group (TCG), International Engine Management Program (IEMP), Precision Measurement Equipment Laboratory (PMEL) calibration and technical orders. </t>
  </si>
  <si>
    <t>Japan – AIM-120C7 AMRAAM Missiles</t>
  </si>
  <si>
    <t>14-58</t>
  </si>
  <si>
    <t>http://www.dsca.mil/major-arms-sales/japan-aim-120c7-amraam-missiles</t>
  </si>
  <si>
    <t>17 AIM-120C7 Advanced Medium Range Air-to-Air Missiles (AMRAAM), and 2 Captive Air Training Missiles (CATMs).</t>
  </si>
  <si>
    <t>F-16 Block 52 Aircraft</t>
  </si>
  <si>
    <t>Kuwait - Facilities and Infrastructure Construction Support Services</t>
  </si>
  <si>
    <t>15-80</t>
  </si>
  <si>
    <t>14-19</t>
  </si>
  <si>
    <t>Singapore – F-16 Block 52 Upgrade Program</t>
  </si>
  <si>
    <t>http://www.dsca.mil/major-arms-sales/government-pakistan-f-16-block-52-aircraft</t>
  </si>
  <si>
    <t>15-21</t>
  </si>
  <si>
    <t>http://www.dsca.mil/major-arms-sales/kuwait-facilities-and-infrastructure-construction-support-services-0</t>
  </si>
  <si>
    <t>http://www.dsca.mil/sites/default/files/mas/singapore_15-21_0.pdf</t>
  </si>
  <si>
    <t>2015- $952 million, 2016- $699.04 million</t>
  </si>
  <si>
    <t xml:space="preserve">Eight (8) F-16 Block 52 aircraft (two (2) C and six (6) D models), with the F100-PW-229 increased
     performance engine
Fourteen (14) Joint Helmet Mounted Cueing Systems (JHMCS), Non-MDE items included in this request are eight (8) AN/APG-68(V)9 radars, and eight (8) ALQ-211(V)9 Advanced Integrated Defensive Electronic Warfare Suites (AIDEWS). </t>
  </si>
  <si>
    <t>Peru</t>
  </si>
  <si>
    <t>Reconditioned Stryker Infantry Carrier Vehicles</t>
  </si>
  <si>
    <t>16-76</t>
  </si>
  <si>
    <t>Upgrade of 60 F-16C/D/D+ aircraft. The upgrades will address concerns associated with its aging F-16 fleet. Items included: 50 Joint Helmet-Mounted Cueing System, 90 AN/APX-126 Advanced Identification Friend or Foe Interrogator/Transponders, 150 LAU-129 Missile Launchers, 8 KMU-572/B 500lbs Joint Direct Attack Munition (JDAM) Tail Kits, 9 KMU-556/B 2000lbs JDAM Tail Kits, 2 FMU-152 Munition Fuze Units, 10 MK-82 500lbs Inert Bombs, 3 MK-84 2000lbs Inert Bombs, 12 LN-260 Embedded Global Positioning System/Inertial Navigation Systems (GPS/INS), 20 GBU-39/B Small Diameter Bombs (SDB), 92 Link-16 Multifunctional Information Distribution System/ Low Volume Terminals (MIDS/LVT), 2 SDB Guided Test Vehicles, Computer Control Group and Tail Assembly for GBU-49, DSU-38/40 Proximity Sensor for JDAM, GBU-39 Tactical training Round, ADU-890/E and 891 Adaptor Group for Common Munitions Built-In-Test/Reprogramming Equipment, Encryption/Decryption devise, and MIDS/LVT Ground Support Station.</t>
  </si>
  <si>
    <t>Design, construction, procurement of medical, non-medical, and information technology equipment, and operation and maintenance for the Kuwait Armed Forces Hospital. The U.S. Army Corps of Engineers (USACE) will provide project management.</t>
  </si>
  <si>
    <t>http://www.dsca.mil/major-arms-sales/government-peru-reconditioned-stryker-infantry-carrier-vehicles</t>
  </si>
  <si>
    <t>Slovakia – UH-60M Black Hawk Helicopters</t>
  </si>
  <si>
    <t>2015- $0 million, 2016- 668 million</t>
  </si>
  <si>
    <t>15-09</t>
  </si>
  <si>
    <t>Lebanon – Huey II Rotary Wing Aircraft and Support</t>
  </si>
  <si>
    <t>http://www.dsca.mil/sites/default/files/mas/slovakia_15-09_0.pdf</t>
  </si>
  <si>
    <t>14-20</t>
  </si>
  <si>
    <t>http://www.dsca.mil/major-arms-sales/lebanon-huey-ii-rotary-wing-aircraft-and-support</t>
  </si>
  <si>
    <t>Reconditioned Stryker Infantry Carrier Vehicles and  one hundred and seventy-eight (178) Reconditioned Stryker Infantry Carrier Vehicles; one hundred and seventy-eight (178) M2 Flex .50 Cal Machine Guns; and one hundred and seventy-eight (178) Remote Weapon Stations (RWS). Also included are driver’s vision enhancers; Global Positioning System (GPS) navigation capability; sets of special tools testing equipment; associated M2 Flex spare parts and tripods; M6 Smoke Grenade launchers and associated spares; VIC-3 systems; Operators New Equipment Training (OPNET) and Field Level Maintenance Training (FLMNET) and Contractor Field Service Representative support.</t>
  </si>
  <si>
    <t>Philippines</t>
  </si>
  <si>
    <t>18 Huey II rotary wing aircraft</t>
  </si>
  <si>
    <t xml:space="preserve">Nine UH-60M Black Hawk Helicopters with designated unique equipment and Government Furnished Equipment (GFE); twenty T700-GE-701D Engines (18 installed and 2 spares); twenty Embedded Global Positioning Systems/Inertial Navigation Systems; two Aviation Mission Planning Systems; one Aviation Ground Power Unit; eleven AN/APX-123 Identification Friend or Foe Transponders; twenty Very High Frequency (VHF)/Digitally Selective Calling AN/ARC-231 radios; eleven ARN-147 VHF Omni Ranging/Instrument Landing System (VOR/ILS); eleven AN/ARN-153 Tactical Air Navigation Systems; and eleven AN/ARC-201D Single Channel Ground and Airborne Radio Systems radios. </t>
  </si>
  <si>
    <t>Libya</t>
  </si>
  <si>
    <t>Libya - General Purpose Force Training</t>
  </si>
  <si>
    <t>Korea - UGM-84L Harpoon Block II Missiles</t>
  </si>
  <si>
    <t>13-74</t>
  </si>
  <si>
    <t>15-77</t>
  </si>
  <si>
    <t>http://www.dsca.mil/major-arms-sales/libya-general-purpose-force-training</t>
  </si>
  <si>
    <t>AN/SPS-77 Sea Giraffe 3D Air Search Radars</t>
  </si>
  <si>
    <t>http://www.dsca.mil/major-arms-sales/republic-korea-ugm-84l-harpoon-block-ii-missiles</t>
  </si>
  <si>
    <t>16-71</t>
  </si>
  <si>
    <t>http://www.dsca.mil/major-arms-sales/philippines-ansps-77-sea-giraffe-3d-air-search-radars</t>
  </si>
  <si>
    <t>Training for a 6,000 to 8,000 person General Purpose Force. The training includes services for up to 8 years for training, facilities sustainment and improvements, personnel training and training equipment, and 637 M4A4 carbines and small arms ammunition.</t>
  </si>
  <si>
    <t>Nineteen (19) UGM-84L Harpoon Block II All-Up-Round Missiles
Thirteen (13) Block II upgrade kits</t>
  </si>
  <si>
    <t xml:space="preserve">2015- 2 ships to Navy, 2016- $25 million </t>
  </si>
  <si>
    <t>Korea - KF-16 Upgrade Program</t>
  </si>
  <si>
    <t>AN/SPS-77 Sea Giraffe 3D Air Search Radars and two (2) AN/SPS-77 Sea Giraffe 3D Air Search Radars.</t>
  </si>
  <si>
    <t>Mexico - M1152 High Mobility Multi-Purpose Wheeled Vehicles (HMMWVs)</t>
  </si>
  <si>
    <t>15-33</t>
  </si>
  <si>
    <t>Poland</t>
  </si>
  <si>
    <t>14-17</t>
  </si>
  <si>
    <t>JASSM-ER with Support</t>
  </si>
  <si>
    <t>http://www.dsca.mil/major-arms-sales/republic-korea-rok-kf-16-upgrade-program</t>
  </si>
  <si>
    <t>http://www.dsca.mil/major-arms-sales/mexico-m1152-high-mobility-multi-purpose-wheeled-vehicles-hmmwvs</t>
  </si>
  <si>
    <t>16-72</t>
  </si>
  <si>
    <t>http://www.dsca.mil/major-arms-sales/poland-jassm-er-support</t>
  </si>
  <si>
    <t>3,335 M1152 High Mobility Multi-Purpose Wheeled Vehicles (HMMWVs).</t>
  </si>
  <si>
    <t>2015- $0, 2016- $220 million</t>
  </si>
  <si>
    <t>14-25</t>
  </si>
  <si>
    <t xml:space="preserve">Upgrade of 134 KF-16C/D Block 52 aircraft, to include: 150 Modular Mission Computers (MMC 7000AH), 150 Active Electronically Scanned Array Radars (AESA), 150 AN/APX-125 or equivalent Advanced Identification Friend or Foe (AIFF) Systems, 150 LN-260 Embedded Global Positioning System/Inertial Navigation Systems, 150 Upgraded Radar Warning Receivers (RWR), 150 AN/ALQ-213 EW Management Units, 3 Joint Helmet Mounted Cueing System (JHMCS) II Group C Helmets, 150 JHMCS II Group A and B, 31 Joint Mission Planning Systems (JMPS), 5 GBU-54 Laser Joint Direct Attack Munitions (JDAM), 5 KMU-57C/B Bomb Tail Kits, 2 GBU-39 Small Diameter Bomb Guided Test Vehicles, 8 GBU-39 Small Diameter Bomb Tactical Training Rounds, 2 BRU-61 Small Diameter Bomb Common Carriage Assemblies, 5 MK-82 General Purpose Practice Bombs, 2 Joint Programmable Fuzes, 2 CBU-105 Wind Corrected Munitions Dispenser (WCMD) Sensor Fuzed Weapons (SFW), 1 CNU-411C/E, WCMD Container, 2 ATM-65 Maverick Training Missiles, 2 ATM-84 Harpoon Block II Training Missiles, 2 AGM-84 Harpoon Block II Guidance Units, 2 CATM-9X-2 Captive Air Training Missiles, and 1 AIM-9X-2 Guidance Unit. </t>
  </si>
  <si>
    <t>http://www.dsca.mil/major-arms-sales/mexico-uh-60m-black-hawk-helicopters-0</t>
  </si>
  <si>
    <t>Seventy (70) AGM-158B Joint Air-to-Surface Standoff Missiles Extended Range (JASSM-ER), two (2) AGM-158B Flight Test Vehicles, two (2) AGM-158B Mass Simulant Vehicles, one (1) AGM-158B Flight Test Vehicle – Captive Carry, three (3) AGM-158B Separation Test Vehicles. Also included are two (2) AGM-158B Weapon System Simulators, F-16 operational flight plan upgrade for the Polish F- 16C/D and JASSM-ER integration.</t>
  </si>
  <si>
    <t>Qatar</t>
  </si>
  <si>
    <t>Republic of Korea – Aegis Combat System</t>
  </si>
  <si>
    <t>RIM-116C and RIM-116C-2 Rolling Airframe Missiles</t>
  </si>
  <si>
    <t>15-24</t>
  </si>
  <si>
    <t>http://www.dsca.mil/sites/default/files/mas/korea_15-24.pdf</t>
  </si>
  <si>
    <t>5 UH-60M Black Hawk Helicopters in standard USG configuration with designated unique equipment and Government Furnished Equipment (GFE), 13 T700-GE-701D Engines (10 installed and 3 spares), 12 Embedded Global Positioning Systems/Inertial Navigation Systems (10 installed and 2 spares), 10 M134 7.62mm Machine Guns, 5 Star Safire III Forward Looking Infrared Radar Systems, 1 Aviation Mission Planning System, and 1 Aviation Ground Power Unit. Also include: communication equipment including AN/ARC-210 RT-8100 series radios and Identification Friend or Foe (IFF) systems.</t>
  </si>
  <si>
    <t>16-07</t>
  </si>
  <si>
    <t>http://www.dsca.mil/major-arms-sales/qatar-rim-116c-and-rim-116c-2-rolling-airframe-missiles</t>
  </si>
  <si>
    <t>14-10</t>
  </si>
  <si>
    <t>http://www.dsca.mil/major-arms-sales/mexico-uh-60m-black-hawk-helicopters</t>
  </si>
  <si>
    <t>2015- $0, 2016- $22285.02 million</t>
  </si>
  <si>
    <t>3 Aegis Shipboard Combat Systems, 3 MK-41 Vertical Launching Systems, 3 Common Data Link Management Systems, 3 AN/UPX-29(V) Identification Friend or Foe Interrogators</t>
  </si>
  <si>
    <t xml:space="preserve">Two-hundred and fifty-two (252) RIM-116C Rolling Airframe Tactical Missiles, and two (2) RIM 116C-2 Rolling Airframe Telemetry Missiles.  </t>
  </si>
  <si>
    <t>Republic of Korea – AGM-114R1 Hellfire Missiles</t>
  </si>
  <si>
    <t>18 UH-60M Black Hawk Helicopters in standard USG configuration with designated unique equipment and Government Furnished Equipment (GFE), 40 T700-GE-701D Engines (36 installed and 4 spares), 42 Embedded Global Positioning Systems/Inertial Navigation Systems (36 installed and 6 spares), 36 M134 7.62mm Machine Guns, 5 Aviation Mission Planning Systems, 18 AN/AVS-9 Night Vision Goggles, and 1 Aviation Ground Power Unit. Also include: communication security equipment including AN/ARC-210 RT-8100 series radios and Identification Friend or Foe (IFF) systems.</t>
  </si>
  <si>
    <t>15-12</t>
  </si>
  <si>
    <t>Javelin Guided Missiles</t>
  </si>
  <si>
    <t>http://www.dsca.mil/sites/default/files/mas/korea_15-12.pdf</t>
  </si>
  <si>
    <t>16-20</t>
  </si>
  <si>
    <t>http://www.dsca.mil/major-arms-sales/qatar-javelin-guided-missiles</t>
  </si>
  <si>
    <t>Norway – AIM-120C-7 AMRAAM Missiles</t>
  </si>
  <si>
    <t>400 AGM-114R1 Hellfire II Semi-Active Laser Missiles with containers, 100 ATM-114Q Air Training Missiles, and 12 M36E8 Hellfire II Captive Air Training Missiles.</t>
  </si>
  <si>
    <t xml:space="preserve">Fifty (50) Javelin Guided Missiles (Category I), and ten (10) Command Launch Units (CLUs) with Integrated Day/Thermal Sight (Category III Sensitive) with Container. Also included in this possible sale are: ten (10) Javelin Missile Simulation Rounds, one (1) Enhanced Basic Skills Trainer (EPBST), and twelve (12) Battery, Non-Rechargeable, six (6) Battery, Storage, Rechargeable, Battery Discharger, Battery Charger for #9, and ten (10) Battery Coolant Units. </t>
  </si>
  <si>
    <t>Mk-V Fast Patrol Boat</t>
  </si>
  <si>
    <t>16-29</t>
  </si>
  <si>
    <t>13-77</t>
  </si>
  <si>
    <t>http://www.dsca.mil/major-arms-sales/qatar-mk-v-fast-patrol-boat</t>
  </si>
  <si>
    <t>Spain - MQ-9 Block 5 aircraft</t>
  </si>
  <si>
    <t>15-54</t>
  </si>
  <si>
    <t>http://www.dsca.mil/major-arms-sales/norway-aim-120c-7-amraam-missiles</t>
  </si>
  <si>
    <t>http://www.dsca.mil/major-arms-sales/spain-mq-9-block-5-aircraft</t>
  </si>
  <si>
    <t>Major Defense Equipment (MDE):
Eight (8) M2HB .50 Caliber Machine Gun
Also included are Mk-V Fast Patrol Boats, Forward Looking Infrared (FLIR) Systems, MLG 27mm Gun Systems, 27mm ammunition, 27mm target practice ammunition, .50 Caliber ammunition, support equipment, publications, technical documentation, personnel training</t>
  </si>
  <si>
    <t>F-15QA Aircraft with weapons related support</t>
  </si>
  <si>
    <t>Four (4) MQ-9 Block 5 Remotely Piloted Aircraft
Twenty (20) Embedded Global Positioning System/Inertial Guidance Unit (EGI) (3 per aircraft, and 8 spares)
Two (2) Mobile Ground Control Stations (MGCS)
Five (5) Multi-Spectral Targeting Systems (MTS-B) (1 per aircraft, 1 spare)
Five (5) Synthetic Aperture Radar, Lynx AN/APY-8 (1 per aircraft, 1 spare)</t>
  </si>
  <si>
    <t>16-58</t>
  </si>
  <si>
    <t>36 AIM-120C-7 Advanced Medium Range Air-to-Air Missiles (AMRAAM), 8 Captive Air Training Missiles (CATMs), and Common Munitions Bit/Reprogramming Equipment (CMBRE).</t>
  </si>
  <si>
    <t>http://www.dsca.mil/major-arms-sales/government-qatar-f-15qa-aircraft-weapons-and-related-support</t>
  </si>
  <si>
    <t>Taipei Economic and Cultural Representative Office (TECRO) in the United States - Block I-92F MANPAD Stinger Missiles and Related Equipment and Support</t>
  </si>
  <si>
    <t>Pakistan – Mine Resistant Ambush Protected (MRAP) Vehicles</t>
  </si>
  <si>
    <t>16-06</t>
  </si>
  <si>
    <t>14-32</t>
  </si>
  <si>
    <t>http://www.dsca.mil/major-arms-sales/taipei-economic-and-cultural-representative-office-tecro-united-states-block-i-92f</t>
  </si>
  <si>
    <t>Seventy-two (72) F-15QA multi-role fighter aircraft and associated weapons package; the provision for continental United States based Lead-in-Fighter-Training for the F-15QA.</t>
  </si>
  <si>
    <t>http://www.dsca.mil/major-arms-sales/pakistan-mine-resistant-ambush-protected-mrap-vehicles</t>
  </si>
  <si>
    <t>Spare C-17 Engines and Equipment</t>
  </si>
  <si>
    <t>16-61</t>
  </si>
  <si>
    <t>160 Navistar Mine Resistant Ambush Protected (MRAP) vehicles to include (110 MaxxPro Dash DXM, 30 MaxxPro Base DXM, 10 MaxxPro Dash DXM Ambulances, and 10 MaxxPro Recovery Vehicles with protection kits).</t>
  </si>
  <si>
    <t>Two-hundred and fifty (250) Block I-92F MANPAD Stinger Missiles
Four (4) Block I-92F MANPAD Stinger Fly-to-Buy Missiles
One (1) Captive Flight Trainer (CFT)
Forty-two (42) Field Handling Trainers (FHTs)
Seventy (70) Gripstock Control Groups
Seventy (70) Medium Thermal Weapon Sights (MTWS)
Forty-two (42) Tracking Head Trainers (THTs)
Four (4) Sierra Coolant Recharging Units (CRUs)
One (1) Missile Go/No Go Test Set
Four (4) each MQM-170 Outlaw Target Drones
Sixty-two (62) Identification Friend or Foe (IFF), IFF Development One (1) Stinger 
     Troop Proficiency Trainer (STPT)</t>
  </si>
  <si>
    <t>http://www.dsca.mil/major-arms-sales/qatar-spare-c-17-engines-and-equipment</t>
  </si>
  <si>
    <t>Pakistan – GRC43M Cutters</t>
  </si>
  <si>
    <t>14-41</t>
  </si>
  <si>
    <t>Foreign Military Sale to Qatar for spare C-17 engines, equipment, and support. Four (4) spare F117-PW-100 engines, and Quick Engine Change (QEC) Kits.</t>
  </si>
  <si>
    <t>Taipei Economic and Cultural Representative Office in the United States - TOW 2B Aero Radio Frequency (RF) Missile (BGM-71F-Series), Support and Training</t>
  </si>
  <si>
    <t>http://www.dsca.mil/major-arms-sales/pakistan-grc43m-cutters</t>
  </si>
  <si>
    <t>16-01</t>
  </si>
  <si>
    <t>http://www.dsca.mil/major-arms-sales/taipei-economic-and-cultural-representative-office-united-states-tow-2b-aero-radio</t>
  </si>
  <si>
    <t>Continuation of Logistics Support Services and Equipment</t>
  </si>
  <si>
    <t>16-62</t>
  </si>
  <si>
    <t>8 43-meter Global Response Cutters (GRC43M). Each Cutter will be a mono-hull design made of Glass Reinforced Plastic (GRP). Also included in this sale: outfitted 8 25mm or 30mm Naval Gun Systems, 32 M2-HB .50 caliber machine guns, 32 7.62mm guns, and 8 8- meter Rigid Inflatable Boats.</t>
  </si>
  <si>
    <t>http://www.dsca.mil/major-arms-sales/qatar-continuation-logistics-support-services-and-equipment</t>
  </si>
  <si>
    <t>Pakistan - C-130 Fleet Upgrade Program</t>
  </si>
  <si>
    <t>Seven hundred sixty-nine (769) TOW 2B Aero, Radio Frequency (RF)
     Missiles (BGM-71FSeries)
Fourteen (14) TOW 2B Aero, Radio Frequency (RF) (BGM-71F-Series)
     Fly-to-Buy Missiles Forty-six (46) Improved Target Acquisition System (ITAS)
Four (4) ITAS spares</t>
  </si>
  <si>
    <t>13-76</t>
  </si>
  <si>
    <t>http://www.dsca.mil/major-arms-sales/pakistan-c-130-fleet-upgrade-program</t>
  </si>
  <si>
    <t>Continued logistics support for eight (8) C-17 aircraft. Required upgrades will include fixed installation satellite antenna, Mode 5+ installation and sustainment, Automatic Dependent Surveillance-Broadcast Out, and two special operations loading ramps.</t>
  </si>
  <si>
    <t>Taipei Economic and Cultural Representative Office in the United States – MK 15 Phalanx Block 1B Baseline 2 CIWS Guns, Upgrade Kits, Ammunition, and Support</t>
  </si>
  <si>
    <t>C-130B/E avionics upgrades.</t>
  </si>
  <si>
    <t>16-05</t>
  </si>
  <si>
    <t>http://www.dsca.mil/major-arms-sales/taipei-economic-and-cultural-representative-office-united-states-mk-15-phalanx</t>
  </si>
  <si>
    <t>Government of the Philippines – C-130T Aircraft</t>
  </si>
  <si>
    <t>14-24</t>
  </si>
  <si>
    <t>http://www.dsca.mil/major-arms-sales/government-philippines-c-130t-aircraft</t>
  </si>
  <si>
    <t>Thirteen (13) MK 15 Phalanx Block 1B Baseline 2 Close-in Weapons System (CIWS) Guns
Eight (8) CIWS Block 1 Baseline 0 to Block 1B Baseline 2 upgrade kits
Two-hundred and sixty thousand (260,000) Rounds of 20mm MK 244 MOD 0 Armor-Piercing Discarding
     Sabots (APDS)
Also included: maintenance and operation of the MK 15 Phalanx Block 1B Baseline 2 systems</t>
  </si>
  <si>
    <t>Two (2) C-130T Aircraft, and 10 T56-16 engines (8 installed and 2 spares).</t>
  </si>
  <si>
    <t>Taipei Economic and Cultural Representative Office in the United States - Oliver Hazard Perry Class Frigates</t>
  </si>
  <si>
    <t>15-27</t>
  </si>
  <si>
    <t>http://www.dsca.mil/major-arms-sales/taipei-economic-and-cultural-representative-office-united-states-oliver-hazard</t>
  </si>
  <si>
    <t>Poland - Joint Air-to-Surface Standoff Missiles and F-16 Operational Flight Plan Upgrade</t>
  </si>
  <si>
    <t>14-44</t>
  </si>
  <si>
    <t>http://www.dsca.mil/major-arms-sales/poland-joint-air-surface-standoff-missiles-and-f-16-operational-flight-plan-upgrade</t>
  </si>
  <si>
    <t>Two (2) Oliver Hazard Perry Class Frigates (FFG-7) being provided as Excess Defense Articles (EDA). Each vessel will be equipped with the MK-92 Mod 6 Fire Control System, the SQQ- 89V(9) Anti-Submarine Warfare System, the MK-75 76mm Gun System, Phalanx 20mm CloseIn-Weapon System (CIWS) (Block 18), MK-13 Guided Missile Launching System (GMLS), AN/SLQ-32 Electronic Warfare System, SPS-49 Radar, SQR-19 Towed Array Sonar, and SQS-56 Sonar.</t>
  </si>
  <si>
    <t>Republic of Korea</t>
  </si>
  <si>
    <t>SM-2 Block IIIB Standard missiles and containers</t>
  </si>
  <si>
    <t>Taipei Economic and Cultural Representative Office in the United States - Follow-On Support</t>
  </si>
  <si>
    <t>16-33</t>
  </si>
  <si>
    <t>15-44</t>
  </si>
  <si>
    <t xml:space="preserve">40 AGM-158A Joint Air-to-Surface Standoff Missiles (JASSM), 2 AGM-158A JASSM Live with Test Instrumentation Kit (TIK) and Flight Termination Systems (FTS), 2 AGM-158A JASSM Inert with TIK and FTS, and 2 Flight Certification Test Vehicles. Also included: Operational Flight Plan upgrade to M6.5 tape for the Polish F-16C/D Block 52 aircraft. </t>
  </si>
  <si>
    <t>http://www.dsca.mil/major-arms-sales/republic-korea-sm-2-block-iiib-standard-missiles-and-containers</t>
  </si>
  <si>
    <t>http://www.dsca.mil/major-arms-sales/taipei-economic-and-cultural-representative-office-united-states-follow-support</t>
  </si>
  <si>
    <t>Kingdom of Saudi Arabia (KSA) – Patriot Air Defense System with PAC-3 Enhancement</t>
  </si>
  <si>
    <t>2015- $4601 million, $206 million</t>
  </si>
  <si>
    <t>14-43</t>
  </si>
  <si>
    <t xml:space="preserve">Follow-on life cycle support to maintain the Multifunctional Information Distribution Systems Low Volume Terminals (MIDS/LVT-1) and Joint Tactical Information Distribution Systems (JTIDS) previously procured. </t>
  </si>
  <si>
    <t>http://www.dsca.mil/major-arms-sales/kingdom-saudi-arabia-ksa-patriot-air-defense-system-pac-3-enhancement</t>
  </si>
  <si>
    <t>Major Defense Equipment (MDE):
Seventeen (17) SM-2 Block IIIB Standard Missiles
Seventeen (17) SM-2 Missile Containers</t>
  </si>
  <si>
    <t>Taipei Economic and Cultural Representative Office in the United States Taiwan Advanced Tactical Data Link System (TATDLS) and Link-11 Integration</t>
  </si>
  <si>
    <t>202 Patriot Advanced Capability (PAC) -3 Missiles with containers, and 1 Guidance Enhanced Missile (GEM) Flight Test Target/Patriot as a Target. Also included: 2 PAC-3 Telemetry Kits, 6 Fire Solution Computers, 36 Launcher Station Modification Kits, 2 Missile Round Trainers, 2 PAC-3 Slings, 6 Patriot Automated Logistics Systems Kits, and 6 Shorting Plugs.</t>
  </si>
  <si>
    <t>Large Aircraft Infrared Countermeasures (LAIRCM) System</t>
  </si>
  <si>
    <t>http://www.dsca.mil/major-arms-sales/taipei-economic-and-cultural-representative-office-united-states-taiwan-advanced</t>
  </si>
  <si>
    <t>16-43</t>
  </si>
  <si>
    <t>Saudi Arabia – AWACS Modernization Program</t>
  </si>
  <si>
    <t>http://www.dsca.mil/major-arms-sales/republic-korea-large-aircraft-infrared-countermeasures-laircm-system</t>
  </si>
  <si>
    <t>14-11</t>
  </si>
  <si>
    <t>http://www.dsca.mil/major-arms-sales/saudi-arabia-awacs-modernization-program</t>
  </si>
  <si>
    <t>Four (4) Multifunctional Information Distribution Systems (MIDS) On Ship Low Volume Terminals (LVTs)
Four (4) Command and Control Processor (C2P) units.
Also included: Taiwan Advanced Tactical Data Link System (TATDLS) beyond line-of-sight datalink capability on six (6) Perry Class (PFG-2) and four (4) Lafayette Class (PFG-3) ships, up to ten (10) High Frequency Radios, and ten (10) Data Terminal Sets (DTSs).</t>
  </si>
  <si>
    <t xml:space="preserve">Sale and installation of AN/AAQ- 24(V) Large Aircraft Infrared Countermeasures (LAIRCM) systems for up to four (4) A-330 Multi-Role Tanker and Transport (MRTT) aircraft. Each LAIRCM system consists of the following major defense equipment (MDE): three (3) Guardian Laser Terminal Assemblies (GLTA), six (6) Ultra-Violet Missile Warning System (UVMWS) Sensors AN/AAR-54, one (1) LAIRCM System Processor Replacement (LSPR), one (l) Control Indicator Unit Replacement (CIUR), one (1) Smart Card Assembly (SCA), one (1) High Capacity Card (HCC), and User Data Memory (UDM) card. The sale includes spares bringing the MDE total to twenty-six (26) GLTAs, twelve (12) LSPRs, and fifty-four (54) UVMWS Sensors AN/AAR-54.
The sale also includes the following items: CIURs, SCAs, HHCs, UDM Cards, initial spares and repair parts, consumables, support equipment, technical data, engineering change proposals, minor modifications, publications, Field Service Representatives' (FSRs), repair and return, depot maintenance, training and training equipment, Group A and B installation support, flight test and certification, selective availability anti-spoofing module (SAASM) Global Positioning System, and other related elements of logistics support. </t>
  </si>
  <si>
    <t>5 Airborne Warning and Control System (AWACS) Block 40/45 Mission Computing Upgrade systems, and 20 Next Generation Identification Friend or Foe (NG IFF) AN/UPX-40.</t>
  </si>
  <si>
    <t>Taipei Economic and Cultural Representative Office in the United States - Assault Amphibious Vehicles (AAVs)</t>
  </si>
  <si>
    <t>15-45</t>
  </si>
  <si>
    <t>Kingdom of Saudi Arabia - Support Services</t>
  </si>
  <si>
    <t>14-02</t>
  </si>
  <si>
    <t>http://www.dsca.mil/major-arms-sales/kingdom-saudi-arabia-support-services-0</t>
  </si>
  <si>
    <t>Four (4) Multifunctional Information Distribution Systems (MIDS) On Ship Low Volume Terminals (LVTs)
Four (4) Command and Control Processor (C2P) units.
Also included: Taiwan Advanced Tactical Data Link System (TATDLS) beyond line-of-sight datalink capability on six (6) Perry Class (PFG-2) and four (4) Lafayette Class (PFG-3) ships, up to ten (10) High Frequency Radios, and ten (10) Data Terminal Sets (DTSs).</t>
  </si>
  <si>
    <t xml:space="preserve">Three years of support services for the Facilities Security Forces- Training and Advisory Group (FSF-TAG) in Riyadh, Saudi Arabia in support of the Kingdom of Saudi Arabia Ministry of Interior (MOI). </t>
  </si>
  <si>
    <t>Taipei Economic and Cultural Representative Office in the United States - Javelin Missile</t>
  </si>
  <si>
    <t>Tunisia</t>
  </si>
  <si>
    <t>15-74</t>
  </si>
  <si>
    <t>Singapore – Joint Direct Attack Munition (JDAM) Kits</t>
  </si>
  <si>
    <t>OH-58D Kiowa Warrior Aircraft Equiptmetn and Support</t>
  </si>
  <si>
    <t>http://www.dsca.mil/major-arms-sales/taipei-economic-and-cultural-representative-office-united-states-javelin-missile</t>
  </si>
  <si>
    <t>14-18</t>
  </si>
  <si>
    <t>16-28</t>
  </si>
  <si>
    <t>http://www.dsca.mil/major-arms-sales/singapore-joint-direct-attack-munition-jdam-kits</t>
  </si>
  <si>
    <t>http://www.dsca.mil/major-arms-sales/tunisia-oh-58d-kiowa-warrior-aircraft-equipment-and-support</t>
  </si>
  <si>
    <t>Two-hundred and eight (208) Javelin Guided Missiles</t>
  </si>
  <si>
    <t xml:space="preserve">2015- $0, 2016- $100.8 million </t>
  </si>
  <si>
    <t>913 KMU-556B/B Joint Direct Attack Munition (JDAM) kits for Mk-84 2000 lb bombs, 100 FMU-152A/B fuzes, and 300 DSU-40 Precision Laser Guidance Sets.</t>
  </si>
  <si>
    <t>Singapore – F-16 Pilot Training</t>
  </si>
  <si>
    <t>14-16</t>
  </si>
  <si>
    <t>http://www.dsca.mil/major-arms-sales/singapore-f-16-pilot-training-0</t>
  </si>
  <si>
    <t>Major Defense Equipment (MDE):
Twenty-five (25) Embedded GPS/Inertial (EGI) Navigation Systems (INS)
Twenty-four (24) AN/AAR-57 Common Missile Warning Systems (CMWS)
Ten (10) AGM-114R Hellfire Missiles
Eighty-two (82) Advanced Precision Kill Weapon System (APKWS) Rounds
This request includes:
To be installed on each of the twenty-four (24) EDA OH-58D aircraft: one (1) SHP Rolls-Royce 250-C30R/3 Engine, one (1) AN/ARC-164 UHF Radio, one (1) AN/ARC-186 VHF Radio, one (1) PC-DTS-V Data Recorder, two (2) AN/ARC-201D Radios, one (1) AN/APX-118 IFF Transponder, one (1) AN/APR-39A(V)1/4 Radar Signal Detecting Set, one (1) AN/AVR-2B Laser Warning Receiver, one (1) M134 DH Mini-Gun, one (1) M3P Aircraft Gun System, and two (2) M260 Rocket Launchers.
This request also includes: fifty (50) AN/AVS-6 Night Vision Goggles (NVGs), five-hundred thousand (500,000) 12.7mm rounds for the M3P Gun System, 2.3 million 7.62mm rounds for the M134DH Mini-Gun, the A965M1 Decoy Chaff Cartridges, M211 and M212 Advance Infrared Countermeasures Munition flares, eighty-two (82) MK66 MOD 4 2.75 rocket motors and eighty-two (82) M152 High Explosive (HE) warheads to support the APKWS, one (1) EGI for the Combined Armament Avionics Electrical Trainers, six (6) M279A1 Hellfire Launchers, associated test and support equipment, technical support, the Army’s Non-Standard Rotary Wing Aviation Program Manager’s Office (NSRWA PMO) technical support, Security Assistance Management Directorate’s (SAMD) program technical support, additional contractor support, Peculiar Ground Support Equipment (PGSE), Post Production Support Services (PPSS), Government Furnished Equipment (GFE), Retrofit Service Notice (RSN), Repair and Return (R&amp;R)</t>
  </si>
  <si>
    <t>Singapore’s Continental United States (CONUS) detachment PEACE CARVIN II (F-16) based at Luke Air Force Base (AFB) for a five-year period. MDE consists of 80 CATM-9M Captive Air Training Missiles.</t>
  </si>
  <si>
    <t>AN/AAQ-24(V)N Large aircraft infrared countermeasures LAIRCM</t>
  </si>
  <si>
    <t>16-04</t>
  </si>
  <si>
    <t>Korea - AIM-9X-2 Sidewinder Missiles</t>
  </si>
  <si>
    <t>http://www.dsca.mil/major-arms-sales/united-arab-emirates-anaaq-24vn-large-aircraft-infrared-countermeasures-laircm</t>
  </si>
  <si>
    <t>14-06</t>
  </si>
  <si>
    <t>2015- $845 million, 2016- $5061 million</t>
  </si>
  <si>
    <t>http://www.dsca.mil/major-arms-sales/korea-aim-9x-2-sidewinder-missiles</t>
  </si>
  <si>
    <t>Thailand - Evolved Seasparrow Missiles ESSM</t>
  </si>
  <si>
    <t>15-61</t>
  </si>
  <si>
    <t>http://www.dsca.mil/major-arms-sales/government-thailand-evolved-seasparrow-missiles-essm</t>
  </si>
  <si>
    <t xml:space="preserve">Eight (8) AN/AAQ-24 (V)N LAIRCM for the UAE’s C-17 aircraft. Each C-17 aircraft configuration for the LAIRCM system consists of the following major defense equipment (MDE): three (3) Guardian Laser Transmitter Assemblies (GLTA), six (6) Ultra-Violet Missile Warning System (UVMWS) Sensors AN/AAR-54, one (1) LAIRCM System Processor Replacement (LSPR). The sale includes spares bringing the MDE total to thirty-seven (37) GLTA AN/AAQ-24 (V)Ns, nineteen (19) LSPR AN/AAQ-24 (V)Ns, and seventy-four (74) UVMWS Sensors AN/AAR-54. The sale also includes the following non-MDE items: Control Indicator Unit Replacements (CIUR), Smart Card Assemblies (SCA), High Capacity Cards (HCC), User Data Modules (UDM), Repeaters, COMSEC Key Loaders, engineering design, Group A and Group B installation, flight test and certification, U.S. Government manpower and services, and Field Service Representatives (FSR). </t>
  </si>
  <si>
    <t>76 AIM-9X-2 Sidewinder Block II All-Up-Round Missiles, 24 CATM-9X-2 Captive Air Training Missiles, 8 CATM-9X-2 Block II Missile Guidance Units, and 4 AIM-9X-2 Block II Tactical Guidance Units.</t>
  </si>
  <si>
    <t>Sixteen (16) Evolved Seasparrow Missiles (ESSM) (Fourteen (14) tactical missiles and two (2) telemetry missiles)
Three (3) MK25 Quad Pack canisters
Ten (10) MK783 shipping containers</t>
  </si>
  <si>
    <t>Thailand – UH-72A Lakota Helicopters</t>
  </si>
  <si>
    <t>ABM-114 R/K Hellfire Category III Missiles</t>
  </si>
  <si>
    <t>Turkey - Joint Direct Attack Munitions (Corrected*)</t>
  </si>
  <si>
    <t>16-08</t>
  </si>
  <si>
    <t>14-01</t>
  </si>
  <si>
    <t>http://www.dsca.mil/major-arms-sales/united-arab-emirates-agm-114-rk-hellfire-category-iii-missiles</t>
  </si>
  <si>
    <t>http://www.dsca.mil/major-arms-sales/turkey-joint-direct-attack-munitions-corrected</t>
  </si>
  <si>
    <t xml:space="preserve">Four-thousand (4,000) AGM-114 R/K Hellfire Missiles over the next three (3) years in increments of one-thousand (1,000) to one-thousand five-hundred (1,500) missiles. </t>
  </si>
  <si>
    <t>14-27</t>
  </si>
  <si>
    <t xml:space="preserve">Joint Direct Attack Munition (JDAM) tail kits comprised of 400 GBU-31(V)1 for use with Mk84 bombs, 200 GBU-31(V)3 for use with BLU-109 bombs, 300 GBU-38 for use with Mk82 bombs, 100 GBU-54 Laser JDAM kits for use with Mk82 bombs, 200 BLU-109 Hard Target Penetrator Warheads, and 1000 FMU-152A/B fuzes. </t>
  </si>
  <si>
    <t>http://www.dsca.mil/major-arms-sales/thailand-uh-72a-lakota-helicopters-0</t>
  </si>
  <si>
    <t>Turkey – MK 15 Phalanx CIWS Upgrades</t>
  </si>
  <si>
    <t>9 UH-72A Lakota Helicopters.</t>
  </si>
  <si>
    <t>http://www.dsca.mil/sites/default/files/mas/turkey_15-23.pdf</t>
  </si>
  <si>
    <t>Tunisia – UH-60M Black Hawk Helicopters</t>
  </si>
  <si>
    <t>14-23</t>
  </si>
  <si>
    <t>http://www.dsca.mil/major-arms-sales/tunisia-uh-60m-black-hawk-helicopters</t>
  </si>
  <si>
    <t>Four (4) MK 15 Phalanx Close-In Weapons System (CIWS) Block 1B Baseline 2 systems and the overhaul, upgrade, and conversion of seventeen (17) MK 15 Phalanx CIWS Block 0 systems to the Block 1B Baseline 2 configuration. Also included: twenty one (21) Remote Control Stations, twenty one (21) Local Control Stations</t>
  </si>
  <si>
    <t>Munitions, sustainment, and support</t>
  </si>
  <si>
    <t>16-27</t>
  </si>
  <si>
    <t>http://www.dsca.mil/major-arms-sales/united-arab-emirates-munitions-sustainment-and-support</t>
  </si>
  <si>
    <t>12 UH-60M Black Hawk Helicopters in standard USG configuration with designated unique equipment and Government Furnished Equipment (GFE), 30 T700-GE-701D Engines (24 installed and 6 spares), 26 Embedded Global Positioning Systems/Inertial Navigation Systems, 24 M134 7.62mm Machine Guns, integration of Precision Guided Rocket System capability to permit launch of laser-guided variants of 2.75 rockets, 9,100 2.75 Hydra Rockets, 100 AGM-114R Hellfire Missiles, 20 M299 Hellfire Missile Pods, 24 M261 Hydra-70 Rocket Pods, 24 GAU-19 .50 cal Machine Guns, 15 Wescam MX-15Di or Brite Star II Electro-Optical Infrared Laser Designators, 6 Aviation Mission Planning Systems, 1 Aviation Ground Power Unit, 30 AN/AVS-9 Night Vision Goggles, 15 AAR-57 Common Missile Warning Systems, 15 AN/APR-39A(V)4s Radar Warning Receivers, 15 AN/AVR-2B(V)1s Laser Warning Systems, 30 MXF-4027 Very High Frequency/Ultra High Frequency radios, 15 AN/APX-117 IFF Transponders, 15 Very High Frequency/Digitally Selective Calling radios, 15 ARN-147 VOR/ILS, 15 AN/ARN-153 Tactical Air Navigation Systems, and 15 AN/ARC-220 radios.</t>
  </si>
  <si>
    <t>UEA requests approval to procure seven thousand seven hundred (7,700) GBU-10 guidance kits with seven thousand seven hundred (7,700) Mk-84/BLU-117 bombs, five thousand nine hundred forty (5,940) GBU-12 guidance kits with five thousand nine hundred forty (5,940) Mk-82/BLU-111 bombs, five hundred (500) GBU-31V1 guidance kits with five hundred (500) Mk-84/BLU- 117 bombs, five hundred (500) GBU-31V3 guidance kits with five hundred (500) BLU-109 bombs, and fourteen thousand six hundred forty (14,640) FMU-152 fuzes.</t>
  </si>
  <si>
    <t>Republic of Turkey - MK 48 TORPEDOES</t>
  </si>
  <si>
    <t>Exercise Participation Support</t>
  </si>
  <si>
    <t>13-56</t>
  </si>
  <si>
    <t>UAE - Joint Direct Attack Munitions (JDAM), Sustainment and Support</t>
  </si>
  <si>
    <t>16-45</t>
  </si>
  <si>
    <t>15-51</t>
  </si>
  <si>
    <t>http://www.dsca.mil/major-arms-sales/republic-turkey-mk-48-torpedoes</t>
  </si>
  <si>
    <t>http://www.dsca.mil/major-arms-sales/united-arab-emirates-uae-exercise-participation-support</t>
  </si>
  <si>
    <t>http://www.dsca.mil/major-arms-sales/united-arab-emirates-uae-joint-direct-attack-munitions-jdam-sustainment-and-support</t>
  </si>
  <si>
    <t>48 MK 48 Mod 6 Advanced Technology All-Up-Round (AUR) Warshot Torpedoes</t>
  </si>
  <si>
    <t>Possible sale to include participation in military exercises, aerial refueling, airlift and ferry support, training aids/devices/munitions, other related elements of logistical and program support.</t>
  </si>
  <si>
    <t>Turkey – AIM-120C-7 AMRAAM Missiles</t>
  </si>
  <si>
    <t>Apache AH-64E Helicopters and Services</t>
  </si>
  <si>
    <t xml:space="preserve">3250 GBU-31V1 (KMU-556 JDAM kit) with 3250 MK-84/BLU-117 bombs, 750 GBU-31V3 (KMU-557 JDAM kit) with 750 BLU-109 bombs, 1000 GBU-12 with 1002 MK-82/BLU-111 bombs, 4,250 FMU-152 fuzes, and 216 GBU-24 tail kits (BSU-84). </t>
  </si>
  <si>
    <t>13-50</t>
  </si>
  <si>
    <t>16-15</t>
  </si>
  <si>
    <t>http://www.dsca.mil/major-arms-sales/turkey-aim-120c-7-amraam-missiles</t>
  </si>
  <si>
    <t>http://www.dsca.mil/major-arms-sales/united-arab-emirates-apache-ah-64e-helicopters-and-services</t>
  </si>
  <si>
    <t>UAE - AN/AAQ 24(V) Directional Infrared Countemeasures DIRCM Systems</t>
  </si>
  <si>
    <t>15-39</t>
  </si>
  <si>
    <t>145 AIM-120C-7 Advanced Medium Range Air-to-Air Missiles (AMRAAM), 10 missile guidance sections, and 40 LAU-129 launchers.</t>
  </si>
  <si>
    <t>http://www.dsca.mil/major-arms-sales/united-arab-emirates-uae-anaaq-24v-directional-infrared-countermeasures-dircm</t>
  </si>
  <si>
    <t xml:space="preserve">Apache AH-64E Helicopters and services; twenty-eight (28) AH-64E Remanufactured Apache Attack Helicopters; nine (9) new AH-64E Apache Attack Helicopters; Seventy-six (76) T700-GE-701D Engines (56 remanufactured, 18 new, 2 spares); thirty-nine (39) AN/ASQ-170 Modernized Target Acquisition and Designation Sight/AN/AAR-11 Modernized Pilot Night Vision Sensors (28 remanufactured, 9 new, 2 spares); thirty-two (32) remanufactured AN/APR-48B Modernized – Radar Frequency Interferometers forty-six (46) AAR-57 Common Missile Warning Systems (31 remanufactured, 9 new, 6 spares); eighty-eight (88) Embedded Global Positioning Systems with Inertial Navigation (72 new, 16 spares); forty-four (44) Manned-Unmanned Teaming-International (MUMTi) systems (28 remanufactured, 9 new, 7 spares); and fifteen (15) new MUMTi System Upper Receivers. </t>
  </si>
  <si>
    <t>UAE – High Mobility Artillery Rocket Systems (HIMARS) Launchers</t>
  </si>
  <si>
    <t>14-42</t>
  </si>
  <si>
    <t>http://www.dsca.mil/major-arms-sales/uae-high-mobility-artillery-rocket-systems-himars-launchers</t>
  </si>
  <si>
    <t xml:space="preserve">Four (4) AN/AAQ 24(V) Directional Infrared Countermeasures (DIRCM) systems for its Head of State aircraft. The sale consists of: twenty (20) Small Laser Transmitter Assemblies, ten (10) System Processors, and thirty (30) AN/AAR-54 Missile Warning System sensors. Also includes: Control Interface Units (CIU), Selective Availability Anti-Spoofing Modules (SAASM), and Classified User Data Module (UDM) cards. </t>
  </si>
  <si>
    <t>United Arab Emirates (UAE) – Guided Bomb Units (GBU-31s and GBU-12s)</t>
  </si>
  <si>
    <t>15-14</t>
  </si>
  <si>
    <t>12  High Mobility Artillery Rocket Systems (HIMARS) Launchers, 100 M57 Army Tactical Missile System (ATACMS) T2K (Block IA Unitary) Rockets, and 65   M31A1 Guided Multiple Launch Rocket (GMLRS) Unitary Pods. Also included: 12 High Mobility Artillery Rocket System Resupply Vehicles M1084A1P2; 2 Wreckers, 5 Ton, M1089A1P2, with Long Term Armor Strategy (LTAS) Cab and B-Kit Armor; and 90 Low Cost Reduced-Range Practice Rocket (RRPR) pods.</t>
  </si>
  <si>
    <t>http://www.dsca.mil/sites/default/files/mas/uae_15-14.pdf</t>
  </si>
  <si>
    <t>UAE – Mine Resistant Ambush Protected (MRAP) Vehicles</t>
  </si>
  <si>
    <t>14-26</t>
  </si>
  <si>
    <t>500 GBU-31B/B(V)1 (MK-84/BLU-117) bombs, 500 GBU-31B/B(V)3 (BLU-109) bombs, and 600 GBU-12 (MK-82/BLU-111) bombs</t>
  </si>
  <si>
    <t xml:space="preserve">Apache AH-64E Helicopters and services, as well as related equipment, training, and support. Twenty-eight (28) AH-64E Remanufactured Apache Attack Helicopters; nine (9) new AH-64E Apache Attack Helicopters; Seventy-six (76) T700-GE-701D Engines (56 remanufactured, 18 new, 2 spares); thirty-nine (39) AN/ASQ-170 Modernized Target Acquisition and Designation Sight/AN/AAR-11 Modernized Pilot Night Vision Sensors (28 remanufactured, 9 new, 2 spares); thirty-two (32) remanufactured AN/APR-48B Modernized – Radar Frequency Interferometers forty-six (46) AAR-57 Common Missile Warning Systems (31 remanufactured, 9 new, 6 spares); eighty-eight (88) Embedded Global Positioning Systems with Inertial Navigation (72 new, 16 spares); forty-four (44) Manned-Unmanned Teaming-International (MUMTi) systems (28 remanufactured, 9 new, 7 spares); and fifteen (15) new MUMTi System Upper Receivers. This request also includes training devices, helmets, simulators, generators, transportation, wheeled vehicles and organization equipment, spare and repair parts, support equipment, tools and test equipment, technical data and publications, personnel training and training equipment, U.S. government and contractor engineering, technical, and logistics support services, and other related elements of logistics support. </t>
  </si>
  <si>
    <t>http://www.dsca.mil/major-arms-sales/uae-mine-resistant-ambush-protected-mrap-vehicles</t>
  </si>
  <si>
    <t>Refurbishment and modification of 4,569 Mine Resistant Ambush Protected (MRAP) Vehicles (that include 29 MaxxPro Long Wheel Base (LWB), 1,085 MaxxPro LWB chassis, 264 MaxxPro Base/MRAP Expedient Armor Program (MEAP) capsules without armor, 729 MaxxPro Bases, 283 MaxxPro MEAP without armor, 970 MaxxPro Plus, 15 MRAP Recovery Vehicles, 1,150 Caiman Multi-Terrain Vehicles without armor, and 44 MRAP All-Terrain Vehicles) being sold separately from U.S. Army stock pursuant to section 21 of the Arms Export Control Act, as amended, as Excess Defense Articles (EDA).</t>
  </si>
  <si>
    <t>United Arab Emirates (UAE) - Blanket Order Training</t>
  </si>
  <si>
    <t>13-46</t>
  </si>
  <si>
    <t>http://www.dsca.mil/major-arms-sales/united-arab-emirates-uae-blanket-order-training</t>
  </si>
  <si>
    <t>United States Marine Corps blanket order training, training support, and other related elements of program support for the United Arab Emirates Presidential Guard Command.</t>
  </si>
  <si>
    <t>United Arab Emirates - Equipment in Support of a Direct Commercial Sale of F-16 Block 61 Aircraft</t>
  </si>
  <si>
    <t>13-60</t>
  </si>
  <si>
    <t>http://www.dsca.mil/major-arms-sales/united-arab-emirates-equipment-support-direct-commercial-sale-f-16-block-61</t>
  </si>
  <si>
    <t>Commercial purchase of 30 F-16 Block 61 aircraft and to support the upgrade of its existing F-16 Block 60 aircraft. Also includes:  40 20mm M61A Guns; 40 Embedded GPS Inertial Navigation Systems, and Identification Friend or Foe Equipment.</t>
  </si>
  <si>
    <t>United Kingdom - Hellfire Missiles</t>
  </si>
  <si>
    <t>15-76</t>
  </si>
  <si>
    <t>http://www.dsca.mil/major-arms-sales/united-kingdom-hellfire-missiles-0</t>
  </si>
  <si>
    <t>United Kingdom – Globemaster III Sustainment Partnership</t>
  </si>
  <si>
    <t>14-29</t>
  </si>
  <si>
    <t>http://www.dsca.mil/major-arms-sales/united-kingdom-globemaster-iii-sustainment-partnership-1</t>
  </si>
  <si>
    <t>Five hundred (500) AGM-114R Hellfire II Semi-Active Laser (SAL) missiles.</t>
  </si>
  <si>
    <t>Continued participation in the USAF/Boeing Globemaster III Sustainment Partnership which consists of support for the United Kingdom's fleet of eight Boeing C-17A Globemaster III cargo aircraft.</t>
  </si>
  <si>
    <t>United Kingdom - AH-64E APACHE GUARDIAN Attack Helicopters</t>
  </si>
  <si>
    <t>15-50</t>
  </si>
  <si>
    <t>United Kingdom - Tomahawk Block IV Torpedo Launched Land-Attack Missiles</t>
  </si>
  <si>
    <t>14-30</t>
  </si>
  <si>
    <t>http://www.dsca.mil/major-arms-sales/united-kingdom-ah-64e-apache-guardian-attack-helicopters</t>
  </si>
  <si>
    <t>http://www.dsca.mil/major-arms-sales/united-kingdom-tomahawk-block-iv-torpedo-launched-land-attack-missiles</t>
  </si>
  <si>
    <t>P-8A Aircraft and associated equiptment, training, and support</t>
  </si>
  <si>
    <t>16-26</t>
  </si>
  <si>
    <t>65 Block IV All-Up-Round Torpedo Tube Launched Tomahawk Land-Attack Missiles.</t>
  </si>
  <si>
    <t>http://www.dsca.mil/major-arms-sales/united-kingdom-p-8a-aircraft-and-associated-support</t>
  </si>
  <si>
    <t>2015- $3080 million, 2016- $4200 million</t>
  </si>
  <si>
    <t xml:space="preserve">Nine (9) P-8A Patrol Aircraft </t>
  </si>
  <si>
    <t>16-53</t>
  </si>
  <si>
    <t>http://www.dsca.mil/major-arms-sales/united-kingdom-certifiable-predator-b-remotely-piloted-aircraft</t>
  </si>
  <si>
    <t>Fifty (50) United Kingdom (UK) WAH-64 Mk 1 Attack Helicopters to AH-64E Apache Guardian Helicopters with one hundred and ten (110) T-700-GE-701D Engines (100 installed and 10 spares), the refurbishment of fifty-three (53) AN/ASQ-170 Modernized Target Acquisition and Designation Sights (M-TADS) (50 installed and 3 spares), the refurbishment of fifty-three (53) AN/AAR-11 Modernized Pilot Night Vision Sensors (PNVS) (50 installed and 3 spares), the refurbishment of fifty-two (52) AN/APG-78 Fire Control Radars (FCR) (50 installed and 2 spares) with fifty-five (55) Radar Electronics Units (Longbow Component) (50 installed and 5 spares), fifty-two (52) AN/APR-48B Modernized Radar Frequency Interferometers (50 installed and 2 spares), sixty (60) AAR-57(V) 3/5 Common Missile Warning Systems (CMWS) with 5th Sensor and Improved Countermeasure Dispenser (50 installed and 10 spares), one hundred and twenty (120) Embedded Global Positioning Systems (GPS) with Inertial Navigation (100 installed and 20 spares), and three hundred (300) Apache Aviator Integrated Helmets.
Also included: AN/AVR-2B Laser Detecting Sets, AN/APR-39D(V)2 Radar Signal Detecting Sets, Integrated Helmet and Display Sight Systems (IHDSS-21), Manned-Unmanned Teaming International (MUMT-I), KOR-24A Link 16 terminals, M206 infrared countermeasure flares, M211 and M212 Advanced Infrared Countermeasure Munitions (AIRCMM) flares, and Identification Friend or Foe (IFF) transponders.</t>
  </si>
  <si>
    <t>Up to twenty-six (26) Certifiable Predator B Remotely Piloted Aircraft (16 with option for additional 10); twelve (12) Advanced Ground Control Stations (GCSs) (8 with option for additional 4); four (4) New Launch and Recovery Element GCSs; four (4) Upgrades to existing Blk 15 Launch and Recovery Element GCSs (2 with option for additional 2); twenty-five (25) Multi-spectral Targeting Systems (12 + 2 spares, with option for additional 10 + 1 spare); twenty-five (25) AN/APY-8 Lynx IIe Block 20A Synthetic Aperture Radar and Ground Moving Target Indicators (SAR/GMTI) (12+ 2 spares, with option for additional 10 + 1 spare); Eighty-six (86) Embedded Global Positioning System/Inertial Guidance Units (EGIs) (3 per aircraft) (48 + 5 spares, with option for additional 30 + 3 spares). This sale also includes: Identification Friend or Foe (IFF) equipment; weapons installation kits; TPE331-10YGD engines;  and unique and common spares package.</t>
  </si>
  <si>
    <t>GRAND TOTAL</t>
  </si>
  <si>
    <t xml:space="preserve"> However, the prior notice threshold values are higher for NATO members, Japan, Australia, South Korea, Israel, or New Zealand. These higher thresholds are $25 million for the sale, enhancement, or upgrading of major defense equipment; $100 million for the sale, enhancement, or upgrading of defense articles and defense services; and $300 million for the sale, enhancement, or upgrading of design and construction services, so long as such sales to these countries do not include or involve sales to a country outside of this group of states. </t>
  </si>
  <si>
    <t>Austria</t>
  </si>
  <si>
    <t>Austria - UH-60M Black Hawk Helicopters</t>
  </si>
  <si>
    <t>13-69</t>
  </si>
  <si>
    <t>http://www.dsca.mil/major-arms-sales/austria-uh-60m-black-hawk-helicopters</t>
  </si>
  <si>
    <t>Government Furnished Equipment (GFE), 3 Aviation Survivability Equipment (ASE), 7 T700-GE-701D Engines (6 installed and 1 spare), 3 Aviation Mission Planning Systems, 1 Transportable Black Hawk Operations Simulator (TBOS), 8 AN/AVS-9 Night Vision Goggles, 1 Aviation Ground Power Unit, and 8 Embedded Global. Also included: Communication Security equipment including AN/ARC-231, AN/ARC-210, AN/ARC-220 and AN/ARC-201D radios, Identification Friend or Foe (IFF) systems, and AN/VRC-92 SINCGARS Positioning Systems with Inertial Navigation.</t>
  </si>
  <si>
    <t>Norway - Technical, Engineering, and Software Support for C-130J</t>
  </si>
  <si>
    <t>13-68</t>
  </si>
  <si>
    <t>http://www.dsca.mil/major-arms-sales/norway-technical-engineering-and-software-support-c-130j</t>
  </si>
  <si>
    <t xml:space="preserve">C-130J technical, engineering and software support; software updates and patches; familiarization training for the Portable Flight Planning System (PFPS) and Joint Mission Planning System (JMPS). </t>
  </si>
  <si>
    <t>Kingdom of Saudi Arabia - Tube-Launched, Optically-Tracked Wire-Guided Missiles</t>
  </si>
  <si>
    <t>13-52</t>
  </si>
  <si>
    <t>http://www.dsca.mil/major-arms-sales/kingdom-saudi-arabia-tube-launched-optically-tracked-wire-guided-missiles</t>
  </si>
  <si>
    <t>750 BGM-71 2B Tube-launched, Optically-tracked Wire-guided (TOW) missiles, 7 Fly-to-Buy TOW2B missiles, 1,000 BGM-71 2A TOW missiles, and 7 Fly-to-Buy TOW2A missiles.</t>
  </si>
  <si>
    <t>The Kingdom of Saudi Arabia – Tube-Launched, Optically-Tracked Wire-Guided 2A/2B Radio-Frequency (RF) Missiles</t>
  </si>
  <si>
    <t xml:space="preserve">13-57 </t>
  </si>
  <si>
    <t>http://www.dsca.mil/major-arms-sales/kingdom-saudi-arabia-tube-launched-optically-tracked-wire-guided-2a2b-radio</t>
  </si>
  <si>
    <t>9,650 BGM-71 2A Tube-Launched, Optically-Tracked Wire-Guided (TOW) Radio-Frequency (RF) missiles, 4,145 BGM-71 2B Tube-Launched, Optically-Tracked Wire-Guided Aero RF missiles, 91 TOW-2A Fly-to-Buy missiles, and 49 TOW-2B Fly-to-Buy missiles.</t>
  </si>
  <si>
    <t>Government of Kuwait - Follow-on Contractor Engineering Technical Services for Kuwait Air Force F/A-18 C/D</t>
  </si>
  <si>
    <t>13-58</t>
  </si>
  <si>
    <t>http://www.dsca.mil/major-arms-sales/government-kuwait-follow-contractor-engineering-technical-services-kuwait-air-force</t>
  </si>
  <si>
    <t>Kuwait’s Air Force’s F/A-18 C/D program</t>
  </si>
  <si>
    <t>Switzerland</t>
  </si>
  <si>
    <t>Switzerland - F/A-18 Hornet Follow-On Support</t>
  </si>
  <si>
    <t>13-63</t>
  </si>
  <si>
    <t>http://www.dsca.mil/major-arms-sales/switzerland-fa-18-hornet-follow-support</t>
  </si>
  <si>
    <t>F/A-18 Hornet Upgrade Program to include: participation in the F/A-18 Engine Component Improvement Program (CIP).</t>
  </si>
  <si>
    <t>The Republic of Korea - CH-47D Aircraft</t>
  </si>
  <si>
    <t>13-66</t>
  </si>
  <si>
    <t>http://www.dsca.mil/major-arms-sales/republic-korea-ch-47d-aircraft</t>
  </si>
  <si>
    <t>14 CH-47D Model Aircraft to include T55-GA-714A Engines, 2 per aircraft, (14 ac x 2=28 engines), 5 T55-GA-714A Turbine to be used as spares, 16 AN/ARC-220 HF Radios, 32 AN/ARC-186 VHF AM/FM Radios, 16 AN/ARN 123 VOR ILS Marker Beacons, 14 AN/ARN-154(V) Tactical Air Navigation (TACAN) System, 16 AN/ARC-201D or AN/ARC-201E VHF FM Homing Radios, 16 AN/APN-209D Radar Altimeters, and 16 AN/ASN-43 Gyro-magnetic Compasses.  </t>
  </si>
  <si>
    <t>Romania</t>
  </si>
  <si>
    <t>NATO</t>
  </si>
  <si>
    <t>Year</t>
  </si>
  <si>
    <t>Total Value</t>
  </si>
  <si>
    <t>($ Billions, current dollars)</t>
  </si>
  <si>
    <t xml:space="preserve">   total</t>
  </si>
  <si>
    <t xml:space="preserve">   Australia total</t>
  </si>
  <si>
    <t xml:space="preserve">   Egypt total</t>
  </si>
  <si>
    <t xml:space="preserve">   France total</t>
  </si>
  <si>
    <t xml:space="preserve">   Japan total</t>
  </si>
  <si>
    <t xml:space="preserve">   Jordan total</t>
  </si>
  <si>
    <t xml:space="preserve">  total</t>
  </si>
  <si>
    <t xml:space="preserve">   Lebanon total </t>
  </si>
  <si>
    <t xml:space="preserve">   Lithuania total</t>
  </si>
  <si>
    <t xml:space="preserve">   Netherlands total</t>
  </si>
  <si>
    <t xml:space="preserve">   Saudi Arabia total</t>
  </si>
  <si>
    <t xml:space="preserve">   South Korea total</t>
  </si>
  <si>
    <t xml:space="preserve">   Turkey total</t>
  </si>
  <si>
    <t xml:space="preserve">   UAE total</t>
  </si>
  <si>
    <t xml:space="preserve">   United Kingdom total</t>
  </si>
  <si>
    <t xml:space="preserve">   Chile Total</t>
  </si>
  <si>
    <t xml:space="preserve">  Indonesia Total</t>
  </si>
  <si>
    <t xml:space="preserve">  Jordan Total</t>
  </si>
  <si>
    <t xml:space="preserve">   Morocco Total</t>
  </si>
  <si>
    <t xml:space="preserve">   NATO Total</t>
  </si>
  <si>
    <t xml:space="preserve">   Norway Total</t>
  </si>
  <si>
    <t xml:space="preserve">   Peru Total</t>
  </si>
  <si>
    <t>Certifiable Predator B Remotely Piloted Aircraft</t>
  </si>
  <si>
    <t xml:space="preserve">   Argentina Total</t>
  </si>
  <si>
    <t xml:space="preserve">   Afghanistan Total</t>
  </si>
  <si>
    <t xml:space="preserve">    Australia Total</t>
  </si>
  <si>
    <t xml:space="preserve">   Egpyt Total</t>
  </si>
  <si>
    <t xml:space="preserve">   Finland Total</t>
  </si>
  <si>
    <t xml:space="preserve">   France Total</t>
  </si>
  <si>
    <t xml:space="preserve">    Iraq Total</t>
  </si>
  <si>
    <t xml:space="preserve">   Israel Total</t>
  </si>
  <si>
    <t xml:space="preserve">   Japan Total</t>
  </si>
  <si>
    <t xml:space="preserve">   Saudi Total</t>
  </si>
  <si>
    <t xml:space="preserve">   Kuwait Total</t>
  </si>
  <si>
    <t xml:space="preserve">   Oman Total</t>
  </si>
  <si>
    <t xml:space="preserve">   Pakistan Total</t>
  </si>
  <si>
    <t xml:space="preserve">   Philippines Total</t>
  </si>
  <si>
    <t xml:space="preserve">   PolandTotal</t>
  </si>
  <si>
    <t xml:space="preserve">   Qatar Total</t>
  </si>
  <si>
    <t xml:space="preserve">    S, Korea Total</t>
  </si>
  <si>
    <t xml:space="preserve">   Tunisia Total</t>
  </si>
  <si>
    <t xml:space="preserve">    UAE Total</t>
  </si>
  <si>
    <t xml:space="preserve">    UK Total</t>
  </si>
  <si>
    <t>Republic of Korea – Patriot Advanced Capability (PAC-3) Missiles</t>
  </si>
  <si>
    <t>14-52</t>
  </si>
  <si>
    <t>http://www.dsca.mil/major-arms-sales/republic-korea-patriot-advanced-capability-pac-3-missiles</t>
  </si>
  <si>
    <t>14-38</t>
  </si>
  <si>
    <t>http://www.dsca.mil/major-arms-sales/iraq-m1a1-abrams-tank-ammunition-0</t>
  </si>
  <si>
    <t>Iraq – M1A1 Abrams Tank Ammunition</t>
  </si>
  <si>
    <t>Iraq - Support for APACHE Lease</t>
  </si>
  <si>
    <t>13-29</t>
  </si>
  <si>
    <t>http://www.dsca.mil/major-arms-sales/iraq-support-apache-lease</t>
  </si>
  <si>
    <t>http://www.dsca.mil/major-arms-sales/iraq-ah-64e-apache-longbow-attack-helicopters</t>
  </si>
  <si>
    <t>Iraq - AH-64E APACHE LONGBOW Attack Helicopters</t>
  </si>
  <si>
    <t>13-18</t>
  </si>
  <si>
    <t>Iraq - AGM -114K/R Hellfire Missiles</t>
  </si>
  <si>
    <t>13-78</t>
  </si>
  <si>
    <t>http://www.dsca.mil/major-arms-sales/iraq-agm-114kr-hellfire-missiles</t>
  </si>
  <si>
    <t>http://www.dsca.mil/major-arms-sales/singapore-f-16-block-52-upgrade</t>
  </si>
  <si>
    <t>13-67</t>
  </si>
  <si>
    <t>Singapore - F-16 Block 52 Upgrade</t>
  </si>
  <si>
    <t>The Government of Australia – Munitions</t>
  </si>
  <si>
    <t>13-41</t>
  </si>
  <si>
    <t>http://www.dsca.mil/major-arms-sales/government-australia-munitions</t>
  </si>
  <si>
    <t xml:space="preserve"> 4,002 M1156 Precision Guidance Kits (PGK) for 155mm munitions.</t>
  </si>
  <si>
    <t>Australia – MK 54 Lightweight Torpedoes</t>
  </si>
  <si>
    <t>13-37</t>
  </si>
  <si>
    <t>http://www.dsca.mil/major-arms-sales/australia-mk-54-lightweight-torpedoes</t>
  </si>
  <si>
    <t xml:space="preserve"> 100 MK 54 All-Up-Round Torpedoes, 13 MK 54 Exercise Sections, and 13 MK 54 Exercise Fuel Tanks.</t>
  </si>
  <si>
    <t>Australia – F/A-18E/F Super Hornet and EA-18G Growler Aircraft</t>
  </si>
  <si>
    <t>13-05</t>
  </si>
  <si>
    <t>http://www.dsca.mil/major-arms-sales/australia-fa-18ef-super-hornet-and-ea-18g-growler-aircraft</t>
  </si>
  <si>
    <t>12 F/A-18E/F Super Hornet aircraft, 12 EA-18G Growler aircraft, 54 F414-GE-402 engines (48 installed and 6 spares) 2 engine inlet devices, 35 AN/APG-79 Radar Systems, 70 AN/USQ-140 Multifunctional Informational Distribution System Low Volume Terminals (MIDS-LVT) or RT-1957(C)/USQ-190(V) Joint Tactical Radio Systems, 40 AN/ALQ-214 Integrated Countermeasures Systems, 72 LAU-127 Guided Missile Launchers, 15 M61A2 Vulcan Cannons, 24 AN/ASQ-228 Advance Targeting Forward Looking Infrared (ATFLIR) Pods, 40 AN/PYQ-10 Simple Key Loaders (SKL), 80 KIV-78 Mode 4/5 Module, and 400 AN/ALE-55 Fiber Optic Towed Decoys.</t>
  </si>
  <si>
    <t>Belgium – AIM-9X-2 SIDEWINDER MISSILES</t>
  </si>
  <si>
    <t>13-47</t>
  </si>
  <si>
    <t>http://www.dsca.mil/major-arms-sales/belgium-aim-9x-2-sidewinder-missiles</t>
  </si>
  <si>
    <t>40 AIM-9X-2 Sidewinder Block II All-Up-Round Missiles, 36 CATM-9X-2 Captive Air Training Missiles, 2 CATM-9X-2 Block II Missile Guidance Units, 10 AIM-9X-2 Block II Tactical Guidance Units, and 4 Dummy Air Training Missiles.</t>
  </si>
  <si>
    <t>Finland – F-18 Mid-Life Upgrade Program</t>
  </si>
  <si>
    <t>13-31</t>
  </si>
  <si>
    <t>http://www.dsca.mil/major-arms-sales/finland-f-18-mid-life-upgrade-program</t>
  </si>
  <si>
    <t>F-18 Mid-Life Upgrade (MLU) Program, consisting of F-18C/D Fleet Retrofit Kits of the following systems: 69 KIV-78s (Mode 5 Identification Friend or Foe), 69 AN/APX-11-30s (Combined Interrogator/Transponders), Multifunctional Information Distribution Systems, and 32 SUU-63 pylons.</t>
  </si>
  <si>
    <t>France – MQ-9 Reapers</t>
  </si>
  <si>
    <t>13-40</t>
  </si>
  <si>
    <t>http://www.dsca.mil/major-arms-sales/france-mq-9-reapers</t>
  </si>
  <si>
    <t>16 MQ-9 Reaper Remotely Piloted Aircraft, 8 Mobile Ground Control Stations (GCS), 48 Honeywell TPE331-10T Turboprop Engines (16 installed and 32 spares). 40 AN/DAS-1 Multi-Spectral Targeting Systems (MTS)-B, and 48 AN/APX-119 and KIV-119 Identify Friend or Foe (IFF) Systems.</t>
  </si>
  <si>
    <t>Greece – Spare Parts and Services for F100-PW-229 Engines</t>
  </si>
  <si>
    <t>13-39</t>
  </si>
  <si>
    <t>http://www.dsca.mil/major-arms-sales/greece-spare-parts-and-services-f100-pw-229-engines</t>
  </si>
  <si>
    <t xml:space="preserve"> F100-PW-229 engines for the Hellenic Air Force F-16 aircraft.</t>
  </si>
  <si>
    <t>India – M777 155mm Light-Weight Towed Howitzers</t>
  </si>
  <si>
    <t>13-36</t>
  </si>
  <si>
    <t>http://www.dsca.mil/major-arms-sales/india-m777-155mm-light-weight-towed-howitzers</t>
  </si>
  <si>
    <t>145 M777 155mm Light-Weight Towed Howitzers with Laser Inertial Artillery Pointing Systems (LINAPS).</t>
  </si>
  <si>
    <t>Iraq- Mobile Troposcatter Radio Systems</t>
  </si>
  <si>
    <t>13-21</t>
  </si>
  <si>
    <t>http://www.dsca.mil/major-arms-sales/iraq-mobile-troposcatter-radio-systems</t>
  </si>
  <si>
    <t>19 Mobile Troposcatter Radio Systems and 10 Mobile Microwave Radio Systems.</t>
  </si>
  <si>
    <t>Iraq – Integrated Air Defense System</t>
  </si>
  <si>
    <t>12-67</t>
  </si>
  <si>
    <t>http://www.dsca.mil/major-arms-sales/iraq-integrated-air-defense-system</t>
  </si>
  <si>
    <t>40 AVENGER Fire Units, 681 STINGER Reprogrammable Micro-Processor (RMP) Block I 92H Missiles, 13 AN/MPQ-64F1 SENTINEL Radars, 7 AN/YSQ-184D Forward Area Air Defense Command, Intelligence (FAAD C2I) Systems, 75 AN/VRC-92E SINCGARS Radios, 3 HAWK XXI Batteries (6 Fire Units), 6 High Powered Illuminator Radars, 216 MIM-23P HAWK Tactical Missiles, 2 Mobile Battalion Operation Centers (BOC), 3 HAWK XXI BOC Air Defense Consoles (ADCs), 1DS/GS Shop 20, 1 DS/GS Shop 21, 1 Mini-Certified Round Assembly Facility (MCRAF), and 10 Medium Range Radars.</t>
  </si>
  <si>
    <t>Iraq – Multi-Platform Maintenance Support</t>
  </si>
  <si>
    <t>13-02</t>
  </si>
  <si>
    <t>http://www.dsca.mil/major-arms-sales/iraq-multi-platform-maintenance-support</t>
  </si>
  <si>
    <t>Five year follow-on maintenance support for the M88A1 Recovery Vehicle, M88A2 Hercules, M113 Family of Vehicles, M109A5 Howitzers, M198 Howitzers, M1070 Heavy Equipment Trailer and Truck (HETT), M977 Heavy Expanded Mobility Tactical Truck (HEMTT), High Mobility Multipurpose Wheeled Vehicle (HMMWV), and the Tactical Floating River Bridge System (TFRBS).</t>
  </si>
  <si>
    <t>Iraq - Bell 412 EP Helicopters</t>
  </si>
  <si>
    <t>13-17</t>
  </si>
  <si>
    <t>http://www.dsca.mil/major-arms-sales/iraq-bell-412-ep-helicopters</t>
  </si>
  <si>
    <t>12 Bell 412 EP helicopters equipped with Star SAFIRE III EO/IR systems, PT6T-3DF engines, KDM-706 Distance Measuring Equipment, KNR 634 VOR/LOC with MB/HSI, MST67A Transponder, Artex C406-1HM Emergency Locator Transmitter, Wulfsberg FlexComm II C5000 System with Synthesized Guard, KTR-908 Very High Frequency Radios, NAT AA-95 Audio System, and 660 Weather Radar.</t>
  </si>
  <si>
    <t>Iraq – M1135 Stryker Nuclear, Biological, and Chemical Reconnaissance Vehicles</t>
  </si>
  <si>
    <t>13-19</t>
  </si>
  <si>
    <t>http://www.dsca.mil/major-arms-sales/iraq-m1135-stryker-nuclear-biological-and-chemical-reconnaissance-vehicles</t>
  </si>
  <si>
    <t>50 M1135 Stryker Nuclear, Biological, and Chemical Reconnaissance Vehicles, DECON 3000 Decontamination Systems, M26 Commercial Joint Service Transportable Decontamination Systems (JSTDS), AN/VRC-90 SINCGARS with GPS, M40A1 Protective Masks, Lightweight Personal Chemical Detectors LCD-3, Portable Chemical Warfare Agent Detectors GID-3, MultiRAE PLUS Gas Detectors, AN/VDR-2 Radiac Sets, M256 Chemical Agent Detector Kits, Decontamination Kits, Chemical Biological Mask Canisters, and M8 Chemical Paper Agent Detector Kits.</t>
  </si>
  <si>
    <t>Iraq – RAPISCAN System Vehicles</t>
  </si>
  <si>
    <t>12-60</t>
  </si>
  <si>
    <t>http://www.dsca.mil/major-arms-sales/iraq-rapiscan-system-vehicles</t>
  </si>
  <si>
    <t>90 M45 RAPISCAN Mobile Eagle High Energy Mobile System Vehicles, 40 M60 RAPISCAN Mobile Eagle High Energy Mobile System Vehicles, and 70 American Science and Engineering brand Z Backscatter Vans.</t>
  </si>
  <si>
    <t>Israel – JP-8 Aviation Fuel, Diesel Fuel, and Unleaded Gasoline</t>
  </si>
  <si>
    <t>13-20</t>
  </si>
  <si>
    <t>http://www.dsca.mil/major-arms-sales/israel-jp-8-aviation-fuel-diesel-fuel-and-unleaded-gasoline</t>
  </si>
  <si>
    <t>864,000,000 gallons of petroleum based products consisting of JP-8 aviation fuel.</t>
  </si>
  <si>
    <t>Japan-Airborne Warning and Control System (AWACS) Mission Computing Upgrade (MCU)</t>
  </si>
  <si>
    <t>13-43</t>
  </si>
  <si>
    <t>http://www.dsca.mil/major-arms-sales/japan-airborne-warning-and-control-system-awacs-mission-computing-upgrade-mcu</t>
  </si>
  <si>
    <t>E-767 Airborne Warning and Control System (AWACS) Mission Computing Upgrade (MCU) that includes 4 Electronic Support Measure (ESM) Systems, 8 AN/UPX-40 Next Generation Identify Friend or Foe (NGIFF), 8 AN/APX-119 IFF Transponder, and 4 KIV-77 Cryptographic Computers.</t>
  </si>
  <si>
    <t>Government of Kuwait - Technical/Logistics Support for F/A-18 C/D Aircraft</t>
  </si>
  <si>
    <t>13-25</t>
  </si>
  <si>
    <t>http://www.dsca.mil/major-arms-sales/government-kuwait-technicallogistics-support-fa-18-cd-aircraft</t>
  </si>
  <si>
    <t xml:space="preserve">Continuation of logistics support, contractor maintenance, and technical services in support of the F/A-18 C/D aircraft. </t>
  </si>
  <si>
    <t>Kuwait - C-17 GLOBEMASTER III</t>
  </si>
  <si>
    <t>13-14</t>
  </si>
  <si>
    <t>http://www.dsca.mil/major-arms-sales/kuwait-c-17-globemaster-iii</t>
  </si>
  <si>
    <t>1 C-17 GLOBEMASTER III aircraft, 4 Turbofan F117-PW-100 Engines, 1 AN/AAR-47 Missile Approach Warning System, and 1 AN/ALE-47 Countermeasure Dispenser Set (CMDS).</t>
  </si>
  <si>
    <t>Libya – C-130J-30 Aircraft</t>
  </si>
  <si>
    <t>13-15</t>
  </si>
  <si>
    <t>http://www.dsca.mil/major-arms-sales/libya-c-130j-30-aircraft</t>
  </si>
  <si>
    <t xml:space="preserve">2 C-130J-30 aircraft and 10 Rolls Royce AE 2100D3 engines. </t>
  </si>
  <si>
    <t>NATO – C-17 Follow-On Support</t>
  </si>
  <si>
    <t>13-06</t>
  </si>
  <si>
    <t>http://www.dsca.mil/major-arms-sales/nato-c-17-follow-support</t>
  </si>
  <si>
    <t>Follow-on contractor logistics support for NATO Airlift Management Program C-17 aircraft.</t>
  </si>
  <si>
    <t>The Netherlands – F-16 Pilot Training and Logistics Support</t>
  </si>
  <si>
    <t>13-28</t>
  </si>
  <si>
    <t>http://www.dsca.mil/major-arms-sales/netherlands-f-16-pilot-training-and-logistics-support-0</t>
  </si>
  <si>
    <t>Continuation of a Continental United States (CONUS)-based Royal Netherlands Air Force (RNLAF) F-16 Formal Training Unit (FTU), 50,000 MJU-7B w/BBU-36B Infrared Decoy Flares, 30,000 RR-188 w/BBU-35B Training Chaff, 3,750 BDU-33D/B w/lugs/Mk4 spot low-drag training bombs, 240 MK-82 inert low-drag general purpose bombs, 90 GBU-12 inert laser-guided bombs, 60-GBU-38 inert GPS guided bombs, and 120,000 PGU-27 inert training rounds.</t>
  </si>
  <si>
    <t>Oman - AN/AAQ-24(V) Large Aircraft Infrared Countermeasures (LAIRCM) Systems</t>
  </si>
  <si>
    <t>13-07</t>
  </si>
  <si>
    <t>http://www.dsca.mil/major-arms-sales/oman-anaaq-24v-large-aircraft-infrared-countermeasures-laircm-systems</t>
  </si>
  <si>
    <t>2 AN/AAQ-24(V) Large Aircraft Infrared Countermeasures (LAIRCM) Systems (1 B747-400 and 1 B747-800), 11 Small Laser Transmitter Assemblies, 3 System Processors/Repeaters, and 14 AN/AAR-54 Missile Warning Sensors.</t>
  </si>
  <si>
    <t>Qatar - AN/FPS-132 Block 5 Early Warning Radar</t>
  </si>
  <si>
    <t>13-33</t>
  </si>
  <si>
    <t>http://www.dsca.mil/major-arms-sales/qatar-anfps-132-block-5-early-warning-radar</t>
  </si>
  <si>
    <t>(1) A/N FPS-132 Block 5 Early Warning Radar (EWR).</t>
  </si>
  <si>
    <t>Qatar – C-17 Globemaster III Equipment and Support</t>
  </si>
  <si>
    <t>13-27</t>
  </si>
  <si>
    <t>http://www.dsca.mil/major-arms-sales/qatar-c-17-globemaster-iii-equipment-and-support</t>
  </si>
  <si>
    <t xml:space="preserve"> 2 F117-PW-100 C-17 Globemaster III spare engines.</t>
  </si>
  <si>
    <t>Qatar - AN/AAQ-24(V) Large Aircraft Infrared Countermeasures (LAIRCM) Systems</t>
  </si>
  <si>
    <t>13-08</t>
  </si>
  <si>
    <t>http://www.dsca.mil/major-arms-sales/qatar-anaaq-24v-large-aircraft-infrared-countermeasures-laircm-systems</t>
  </si>
  <si>
    <t>2 AN/AAQ-24(V) Large Aircraft Infrared Countermeasures (LAIRCM) Systems for B747-800 Aircraft, 11 Small Laser Transmitter Assemblies, 3 System Processors/Repeaters, and 14 AN/AAR-54 Missile Warning Sensors.</t>
  </si>
  <si>
    <t>Qatar – Javelin Missiles</t>
  </si>
  <si>
    <t>12-62</t>
  </si>
  <si>
    <t>http://www.dsca.mil/major-arms-sales/qatar-javelin-missiles</t>
  </si>
  <si>
    <t>500 Javelin Guided Missiles and 50 Command Launch Units (CLU).</t>
  </si>
  <si>
    <t xml:space="preserve">Romania – Weapons, Equipment, and Support for F-16 Block 15 MLU Aircraft </t>
  </si>
  <si>
    <t>13-59</t>
  </si>
  <si>
    <t>http://www.dsca.mil/major-arms-sales/romania-weapons-equipment-and-support-f-16-block-15-mlu-aircraft</t>
  </si>
  <si>
    <t xml:space="preserve">3 AN/ALQ-131 Electronic Countermeasure Pods, 30 AIM-120C Advanced Medium Range Air-to-Air Missiles (AMRAAM), 5 AIM-120C Captive Air Training Missiles (CATMs), 60 AIM-9M Sidewinder Missiles, 4 AIM-9M CATMs, 48 LAU-129 Launchers, 10 GBU-12 Enhanced Guided Bomb Units, 18 AGM-65H/KB Maverick Missiles, and 4 AGM-65 CATMs. </t>
  </si>
  <si>
    <t>Kingdom of Saudi Arabia – C4I System Upgrades and Maintenance</t>
  </si>
  <si>
    <t>13-44</t>
  </si>
  <si>
    <t>http://www.dsca.mil/major-arms-sales/kingdom-saudi-arabia-c4i-system-upgrades-and-maintenance</t>
  </si>
  <si>
    <t>C4I system upgrades and maintenance including: 109 Link–16 Multifunction Information Distribution System Low Volume Terminals (MIDS-LVT), Global Command and Control Systems – Joint (GCCS-J), Identification Friend or Foe (IFF), Commercial Satellite Communications (SATCOM), Combined Enterprise Regional Information Exchange System (CENTRIXS) and follow-on systems.</t>
  </si>
  <si>
    <t xml:space="preserve">Kingdom of Saudi Arabia - Support Services </t>
  </si>
  <si>
    <t>13-53</t>
  </si>
  <si>
    <t>http://www.dsca.mil/major-arms-sales/kingdom-saudi-arabia-support-services</t>
  </si>
  <si>
    <t>Support services to its Ministry of Defense for three years.</t>
  </si>
  <si>
    <t>Saudi Arabia - Various Munitions and Support</t>
  </si>
  <si>
    <t>13-49</t>
  </si>
  <si>
    <t>http://www.dsca.mil/major-arms-sales/saudi-arabia-various-munitions-and-support</t>
  </si>
  <si>
    <t>650 AGM-84H Standoff Land Attack Missiles-Expanded Response (SLAM-ER), 973 AGM-154C Joint Stand Off Weapons (JSOW), 400 AGM-84L Harpoon Block II missiles, 1000 GBU-39/B Small Diameter Bombs (SDB), 40 CATM-84H Captive Air Training Missiles (CATM), 20 ATM-84H SLAM-ER Telemetry Missiles, 4 Dummy Air Training Missiles, 60 AWW-13 Data Link pods, 10 JSOW CATMs, 40 Harpoon CATMs, 20 ATM-84L Harpoon Exercise Missiles, 36 SDB Captive Flight and Load Build trainers.</t>
  </si>
  <si>
    <t xml:space="preserve">Saudi Arabia - Sustainment and Support </t>
  </si>
  <si>
    <t>13-38</t>
  </si>
  <si>
    <t>http://www.dsca.mil/major-arms-sales/saudi-arabia-sustainment-and-support</t>
  </si>
  <si>
    <t>Follow-on support and services for Royal Saudi Air Force (RSAF).</t>
  </si>
  <si>
    <t>Kingdom of Saudi Arabia – Mark V Patrol Boats</t>
  </si>
  <si>
    <t>13-26</t>
  </si>
  <si>
    <t>http://www.dsca.mil/major-arms-sales/kingdom-saudi-arabia-mark-v-patrol-boats</t>
  </si>
  <si>
    <t>30 Mark V patrol boats and 32 27mm guns.</t>
  </si>
  <si>
    <t>Saudi Arabia – Saudi Arabian National Guard Modernization Program</t>
  </si>
  <si>
    <t>13-32</t>
  </si>
  <si>
    <t>http://www.dsca.mil/major-arms-sales/saudi-arabia-saudi-arabian-national-guard-modernization-program</t>
  </si>
  <si>
    <t xml:space="preserve">Modernize the Saudi Arabian National Guard. </t>
  </si>
  <si>
    <t>Singapore - Guided Multiple Launch Rocket System</t>
  </si>
  <si>
    <t>13-54</t>
  </si>
  <si>
    <t>http://www.dsca.mil/major-arms-sales/singapore-guided-multiple-launch-rocket-system</t>
  </si>
  <si>
    <t>88 Unitary High Explosive (HE) Guided Multiple Launch Rocket System (GMLRS) Pods with Tri-mode Fuse.</t>
  </si>
  <si>
    <t>Singapore – AN/TPQ-53 Counter fire Acquisition Radar Systems</t>
  </si>
  <si>
    <t>13-51</t>
  </si>
  <si>
    <t>http://www.dsca.mil/major-arms-sales/singapore-antpq-53-counter-fire-acquisition-radar-systems</t>
  </si>
  <si>
    <t>6 AN/TPQ-53 (V) Counterfire Target Acquisition Radar Systems with 120 degree sector scan capability.</t>
  </si>
  <si>
    <t>Singapore – AIM-9X SIDEWINDER Missiles</t>
  </si>
  <si>
    <t>13-04</t>
  </si>
  <si>
    <t>http://www.dsca.mil/major-arms-sales/singapore-aim-9x-sidewinder-missiles</t>
  </si>
  <si>
    <t>20 AIM 9X-2 SIDEWINDER Block II All Up Round Missiles, 8 CATM-9X-2 Captive Air Training Missiles, 5 CATM-9X-2 Block II Missile Guidance units, and 2 AIM-9X-2 Block II Tactical Guidance units.</t>
  </si>
  <si>
    <t>Singapore – AIM-120C7 AMRAAM and Related Support</t>
  </si>
  <si>
    <t>13-03</t>
  </si>
  <si>
    <t>http://www.dsca.mil/major-arms-sales/singapore-aim-120c7-amraam-and-related-support</t>
  </si>
  <si>
    <t xml:space="preserve">100 AIM-120C7 Advanced Medium Range Air-to-Air Missiles (AMRAAM), AMRAAM Programmable Advanced System Interface Simulator (PASIS), 10 AMRAAM Spare Guidance Sections, 18 AN/AVS-9(V) Night Vision Goggles, and H-764G with GEM V Selective Availability Anti-Spoofing Module (SAASM). </t>
  </si>
  <si>
    <t xml:space="preserve">Republic of Korea (ROK) – Support for the KF-16 Upgrade (Phase 1) </t>
  </si>
  <si>
    <t>13-62</t>
  </si>
  <si>
    <t>http://www.dsca.mil/major-arms-sales/republic-korea-rok-support-kf-16-upgrade-phase-1</t>
  </si>
  <si>
    <t>Upgrade of 134 KF-16C/D Block 52 aircraft to be completed in a potential two-phased approach. Phase 2, if implemented, relates to the KF-16C/D aircraft upgrade.</t>
  </si>
  <si>
    <t>The Republic of Korea - Patriot Anti-Tactical Missiles</t>
  </si>
  <si>
    <t>13-55</t>
  </si>
  <si>
    <t>http://www.dsca.mil/major-arms-sales/republic-korea-patriot-anti-tactical-missiles</t>
  </si>
  <si>
    <t>112 Patriot Anti-Tactical Missiles (ATM, which will be upgraded to the Guided Enhanced Missile-Tactical (GEM-T).</t>
  </si>
  <si>
    <t>Republic of Korea – F-15SE Aircraft Weapons</t>
  </si>
  <si>
    <t>13-22</t>
  </si>
  <si>
    <t>http://www.dsca.mil/major-arms-sales/republic-korea-f-15se-aircraft-weapons</t>
  </si>
  <si>
    <t>274 AIM-120C-7 Advanced Medium Range Air-to-Air Missiles (AMRAAM), 362 Joint Directed Attach Munition (JDAM) Tail Kits, BLU-109/KMU-557C/B (GBU-31) w/SAASM/AJ, 780 JDAM Tail Kits, MK-82/BLU-111 KMU572C/B (GBU-38) w/SAASM/AJ, 6 MK-82 Filled, Inert Bombs, 1312 FMU-152A/B Fuzes (FZU-63 Initiator),  542 GBU-39/B Small Diameter Bombs, 170 BLU-117 2000LB General Purpose Bombs, 362 BLU-109 2000LB Penetrators, 4 BLU-109 Inert Bombs, 154 AIM-9X-2 (Blk II) Tactical Missiles w/DSU-41, and 33 CATM AIM-9X-2 (Blk II) Captive Air Training Missiles.</t>
  </si>
  <si>
    <t>Republic of Korea – F-35 Aircraft Weapons</t>
  </si>
  <si>
    <t>13-24</t>
  </si>
  <si>
    <t>http://www.dsca.mil/major-arms-sales/republic-korea-f-35-aircraft-weapons</t>
  </si>
  <si>
    <t xml:space="preserve">274 AIM-120C-7 Advanced Medium Range Air-to-Air Missiles (AMRAAM), 530 Joint Directed Attack Munition (JDAM) Tail Kits, BLU-109/KMU-557C/B (GBU-31) w/SAASM/AJ, 6 MK-82 Filled Inert Bombs, 4 BLU-109 Inert Bombs, 1312 FMU-152A/B Fuzes (FZU-63 Initiator), 542 GBU-39/B Small Diameter Bombs, 530 BLU-109 2000LB Penetrators, and 780 GBU-12 Bomb. </t>
  </si>
  <si>
    <t>Korea – F-35 Joint Strike Fighter Aircraft</t>
  </si>
  <si>
    <t>13-10</t>
  </si>
  <si>
    <t>http://www.dsca.mil/major-arms-sales/korea-f-35-joint-strike-fighter-aircraft</t>
  </si>
  <si>
    <t>(60) F-35 Joint Strike Fighter Conventional Take Off and Landing (CTOL) aircraft. Aircraft will be configured with the Pratt &amp; Whitney F-135 engines and (9) Pratt &amp; Whitney F-135 engines.</t>
  </si>
  <si>
    <t>Korea – F-15 Silent Eagle Aircraft Support</t>
  </si>
  <si>
    <t>13-11</t>
  </si>
  <si>
    <t>http://www.dsca.mil/major-arms-sales/korea-f-15-silent-eagle-aircraft-support</t>
  </si>
  <si>
    <t>60) F-15 Silent Eagle aircraft being procured via Direct Commercial Sales (DCS). Includes: 60 Active Electronically Scanned Array Radar (AESA) radar sets, 60 Digital Electronic Warfare Systems (DEWS), 60 AN/AAQ-33 Sniper Targeting Systems, and 60 AN/AAS-42 Infrared Search and Track (IRST) Systems.</t>
  </si>
  <si>
    <t>Thailand- UH-72A Lakota Helicopters</t>
  </si>
  <si>
    <t>13-34</t>
  </si>
  <si>
    <t>http://www.dsca.mil/major-arms-sales/thailand-uh-72a-lakota-helicopters</t>
  </si>
  <si>
    <t>6 UH-72A Lakota Helicopters.</t>
  </si>
  <si>
    <t>Tunisia - F-5 Avionics Upgrade</t>
  </si>
  <si>
    <t>13-42</t>
  </si>
  <si>
    <t>http://www.dsca.mil/major-arms-sales/tunisia-f-5-avionics-upgrade</t>
  </si>
  <si>
    <t>Block 1 Avionics Upgrades on Tunisia's fleet of 12 F-5 aircraft. The upgrade includes: 12 LN-260 Standard Positioning System Embedded Global Positioning System/Inertial Navigation Systems (GPS/INS).</t>
  </si>
  <si>
    <t xml:space="preserve">United Arab Emirates (UAE) - Various Munitions and Support </t>
  </si>
  <si>
    <t>13-48</t>
  </si>
  <si>
    <t>http://www.dsca.mil/major-arms-sales/united-arab-emirates-uae-various-munitions-and-support</t>
  </si>
  <si>
    <t>5000 GBU-39/B Small Diameter Bombs (SDB) with BRU-61 carriage systems, 8 SDB Guided Test Vehicles for aircraft integration, 16 SDB Captive Flight and Load Build trainers, 1200 AGM-154C Joint Stand Off Weapon (JSOW), 10 JSOW CATMs, 300 AGM-84H Standoff Land Attack Missiles-Expanded Response (SLAM-ER), 40 CATM-84H Captive Air Training Missiles, 20 ATM-84H SLAM-ER Telemetry Missiles, 4 Dummy Air Training Missiles, and 30 AWW-13 Data Link pods.</t>
  </si>
  <si>
    <t>United Kingdom – Follow-On Support for Tomahawk Weapon System (TWS)</t>
  </si>
  <si>
    <t>13-09</t>
  </si>
  <si>
    <t>http://www.dsca.mil/major-arms-sales/united-kingdom-follow-support-tomahawk-weapon-system-tws</t>
  </si>
  <si>
    <t>Follow-on support for the Tomahawk Weapon System (TWS).</t>
  </si>
  <si>
    <t>United Kingdom– HELLFIRE Missiles</t>
  </si>
  <si>
    <t>13-16</t>
  </si>
  <si>
    <t>http://www.dsca.mil/major-arms-sales/united-kingdom-hellfire-missiles</t>
  </si>
  <si>
    <t>500 AGM-114-N4/P4 HELLFIRE missiles.</t>
  </si>
  <si>
    <t>10,000 M831 120mm High-explosive anti-tank (HEAT) munitions, 10,000 M865 120mm Kinetic Energy Warheads (KEW), 10,000 M865 120mm KEW-A1, and 16,000 M830 120mm HEAT-MP-T tank ammunition.</t>
  </si>
  <si>
    <t xml:space="preserve">8 AN/AAR-57 Common Missile Warning System, 3 AN/ASQ-170 Modernized Target Acquisition and Designation Sight (MTADS), 152 AGM-114 K-A HELLFIRE Missiles, 14 HELLFIRE M299 Launchers, 6 AN/APR-39A(V)4 Radar Warning Systems with training Universal Data Modems (UDM), 2 Embedded Global Positioning System Inertial Navigation System (EGI), 6 AN/AVR-2A/B Laser Warning Detectors, and 12 M261 2.75 inch Rocket Launchers. </t>
  </si>
  <si>
    <t>24 AH-64E APACHE LONGBOW Attack Helicopters, 56 T700-GE-701D Engines, 28 AN/AAR-57(V)7 Common Missile Warning Systems, 60 HELLFIRE Missile Launchers, and 480 AGM-114R HELLFIRE Missiles.</t>
  </si>
  <si>
    <t>500 AGM-114K/R Hellfire missiles and Hellfire missile conversion.</t>
  </si>
  <si>
    <t xml:space="preserve">60 F-16C/D/D+ aircraft, 70  LN-260 Embedded Global Positioning System/Inertial Navigation Systems (GPS/INS), 3   AIM-9X Block II Captive Air Training Missiles, 3   TGM-65G Maverick Missiles for testing and integration, 4   GBU-50 Guided Bomb Units (GBU) for testing and integration, 5   GBU-38 Joint Direct Attack Munitions for testing and integration, 3   CBU-105 (D-4)/B Sensor Fused Weapons for testing and integration, 2   DSU-38 Laser Seekers for testing and integration, and 6   GBU-12 Paveway II, Guidance Control Units. </t>
  </si>
  <si>
    <t>136 Patriot Advanced Capability (PAC-3) Missiles with containers and 2 Flight Test Targets (Patriot-As-A-Target (PAAT) modified short-range tactical ballistic missiles). Included:  2 PAC-3 Telemetry Kits, 77 Defense Advanced Global Positioning Receivers (DAGRs) and Installation Kits, Patriot Fiber Optic Modem, and 8 Guided Missile Transporters.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</si>
</sst>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 mmmm"/>
    <numFmt numFmtId="165" formatCode="mmmm\ d\,\ yyyy"/>
    <numFmt numFmtId="166" formatCode="d\ mmmm\,\ yyyy"/>
    <numFmt numFmtId="167" formatCode="m/d/yy"/>
    <numFmt numFmtId="168" formatCode="&quot;$&quot;#,##0"/>
  </numFmts>
  <fonts count="27">
    <font>
      <sz val="10"/>
      <color rgb="FF000000"/>
      <name val="Arial"/>
    </font>
    <font>
      <b/>
      <sz val="10"/>
      <name val="Arial"/>
    </font>
    <font>
      <b/>
      <sz val="10"/>
      <color rgb="FFFF0000"/>
      <name val="Arial"/>
    </font>
    <font>
      <b/>
      <sz val="9"/>
      <color rgb="FF000000"/>
      <name val="&quot;Open Sans&quot;"/>
    </font>
    <font>
      <sz val="10"/>
      <name val="Arial"/>
    </font>
    <font>
      <u/>
      <sz val="10"/>
      <color rgb="FF0000FF"/>
      <name val="Arial"/>
    </font>
    <font>
      <sz val="9"/>
      <color rgb="FF000000"/>
      <name val="&quot;Open Sans&quot;"/>
    </font>
    <font>
      <sz val="10"/>
      <color rgb="FF000000"/>
      <name val="'Open Sans'"/>
    </font>
    <font>
      <sz val="10"/>
      <color rgb="FF000000"/>
      <name val="&quot;Open Sans&quot;"/>
    </font>
    <font>
      <b/>
      <sz val="10"/>
      <color rgb="FF000000"/>
      <name val="&quot;Open Sans&quot;"/>
    </font>
    <font>
      <b/>
      <sz val="11"/>
      <name val="Arial"/>
    </font>
    <font>
      <sz val="11"/>
      <name val="Arial"/>
    </font>
    <font>
      <sz val="10"/>
      <name val="Arial"/>
      <family val="2"/>
    </font>
    <font>
      <sz val="10"/>
      <color rgb="FF000000"/>
      <name val="Arial"/>
      <family val="2"/>
    </font>
    <font>
      <b/>
      <sz val="10"/>
      <name val="Arial"/>
      <family val="2"/>
    </font>
    <font>
      <b/>
      <sz val="10"/>
      <color rgb="FF000000"/>
      <name val="Arial"/>
      <family val="2"/>
    </font>
    <font>
      <sz val="10"/>
      <color rgb="FFFF0000"/>
      <name val="Arial"/>
      <family val="2"/>
    </font>
    <font>
      <u/>
      <sz val="10"/>
      <color theme="10"/>
      <name val="Arial"/>
    </font>
    <font>
      <i/>
      <sz val="10"/>
      <name val="Arial"/>
      <family val="2"/>
    </font>
    <font>
      <i/>
      <sz val="9"/>
      <color rgb="FF000000"/>
      <name val="&quot;Open Sans&quot;"/>
    </font>
    <font>
      <b/>
      <i/>
      <sz val="9"/>
      <color rgb="FF000000"/>
      <name val="&quot;Open Sans&quot;"/>
    </font>
    <font>
      <b/>
      <i/>
      <sz val="10"/>
      <name val="Arial"/>
      <family val="2"/>
    </font>
    <font>
      <i/>
      <sz val="10"/>
      <color rgb="FF000000"/>
      <name val="&quot;Open Sans&quot;"/>
    </font>
    <font>
      <b/>
      <i/>
      <sz val="10"/>
      <color rgb="FF000000"/>
      <name val="&quot;Open Sans&quot;"/>
    </font>
    <font>
      <u/>
      <sz val="10"/>
      <color rgb="FF0000FF"/>
      <name val="Arial"/>
      <family val="2"/>
    </font>
    <font>
      <b/>
      <sz val="10"/>
      <color rgb="FFFF0000"/>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3">
    <border>
      <left/>
      <right/>
      <top/>
      <bottom/>
      <diagonal/>
    </border>
    <border>
      <left/>
      <right/>
      <top/>
      <bottom style="thin">
        <color rgb="FF000000"/>
      </bottom>
      <diagonal/>
    </border>
    <border>
      <left style="hair">
        <color auto="1"/>
      </left>
      <right style="hair">
        <color auto="1"/>
      </right>
      <top style="hair">
        <color auto="1"/>
      </top>
      <bottom style="hair">
        <color auto="1"/>
      </bottom>
      <diagonal/>
    </border>
  </borders>
  <cellStyleXfs count="3">
    <xf numFmtId="0" fontId="0" fillId="0" borderId="0"/>
    <xf numFmtId="0" fontId="17" fillId="0" borderId="0" applyNumberFormat="0" applyFill="0" applyBorder="0" applyAlignment="0" applyProtection="0"/>
    <xf numFmtId="0" fontId="13" fillId="0" borderId="0"/>
  </cellStyleXfs>
  <cellXfs count="55">
    <xf numFmtId="0" fontId="0" fillId="0" borderId="0" xfId="0" applyFont="1" applyAlignment="1"/>
    <xf numFmtId="0" fontId="1" fillId="0" borderId="0" xfId="0" applyFont="1" applyAlignment="1"/>
    <xf numFmtId="0" fontId="2" fillId="0" borderId="0" xfId="0" applyFont="1" applyAlignment="1"/>
    <xf numFmtId="164" fontId="4" fillId="0" borderId="0" xfId="0" applyNumberFormat="1" applyFont="1" applyAlignment="1"/>
    <xf numFmtId="0" fontId="5" fillId="0" borderId="0" xfId="0" applyFont="1" applyAlignment="1"/>
    <xf numFmtId="0" fontId="4" fillId="0" borderId="0" xfId="0" applyFont="1" applyAlignment="1"/>
    <xf numFmtId="0" fontId="7" fillId="2" borderId="0" xfId="0" applyFont="1" applyFill="1" applyAlignment="1"/>
    <xf numFmtId="165" fontId="4" fillId="0" borderId="0" xfId="0" applyNumberFormat="1" applyFont="1" applyAlignment="1"/>
    <xf numFmtId="166" fontId="4" fillId="0" borderId="0" xfId="0" applyNumberFormat="1" applyFont="1" applyAlignment="1"/>
    <xf numFmtId="14" fontId="4" fillId="0" borderId="0" xfId="0" applyNumberFormat="1" applyFont="1" applyAlignment="1"/>
    <xf numFmtId="167" fontId="4" fillId="0" borderId="0" xfId="0" applyNumberFormat="1" applyFont="1" applyAlignment="1"/>
    <xf numFmtId="0" fontId="8" fillId="2" borderId="0" xfId="0" applyFont="1" applyFill="1" applyAlignment="1"/>
    <xf numFmtId="0" fontId="4"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xf numFmtId="0" fontId="14" fillId="0" borderId="0" xfId="0" applyFont="1" applyAlignment="1"/>
    <xf numFmtId="0" fontId="16" fillId="0" borderId="0" xfId="0" applyFont="1" applyAlignment="1"/>
    <xf numFmtId="0" fontId="1" fillId="0" borderId="2" xfId="0" applyFont="1" applyBorder="1" applyAlignment="1"/>
    <xf numFmtId="0" fontId="6" fillId="2" borderId="2" xfId="0" applyFont="1" applyFill="1" applyBorder="1" applyAlignment="1"/>
    <xf numFmtId="0" fontId="3" fillId="2" borderId="2" xfId="0" applyFont="1" applyFill="1" applyBorder="1" applyAlignment="1"/>
    <xf numFmtId="0" fontId="12" fillId="0" borderId="2" xfId="0" applyFont="1" applyBorder="1" applyAlignment="1"/>
    <xf numFmtId="0" fontId="14" fillId="0" borderId="2" xfId="0" applyFont="1" applyBorder="1" applyAlignment="1"/>
    <xf numFmtId="0" fontId="13" fillId="2" borderId="2" xfId="0" applyFont="1" applyFill="1" applyBorder="1" applyAlignment="1"/>
    <xf numFmtId="0" fontId="15" fillId="2" borderId="2" xfId="0" applyFont="1" applyFill="1" applyBorder="1" applyAlignment="1"/>
    <xf numFmtId="168" fontId="6" fillId="2" borderId="2" xfId="0" applyNumberFormat="1" applyFont="1" applyFill="1" applyBorder="1" applyAlignment="1"/>
    <xf numFmtId="168" fontId="3" fillId="2" borderId="2" xfId="0" applyNumberFormat="1" applyFont="1" applyFill="1" applyBorder="1" applyAlignment="1"/>
    <xf numFmtId="0" fontId="8" fillId="2" borderId="2" xfId="0" applyFont="1" applyFill="1" applyBorder="1" applyAlignment="1"/>
    <xf numFmtId="0" fontId="9" fillId="2" borderId="2" xfId="0" applyFont="1" applyFill="1" applyBorder="1" applyAlignment="1"/>
    <xf numFmtId="0" fontId="18" fillId="0" borderId="0" xfId="0" applyFont="1" applyAlignment="1"/>
    <xf numFmtId="0" fontId="19" fillId="2" borderId="2" xfId="0" applyFont="1" applyFill="1" applyBorder="1" applyAlignment="1"/>
    <xf numFmtId="0" fontId="20" fillId="2" borderId="2" xfId="0" applyFont="1" applyFill="1" applyBorder="1" applyAlignment="1"/>
    <xf numFmtId="0" fontId="18" fillId="0" borderId="2" xfId="0" applyFont="1" applyBorder="1" applyAlignment="1"/>
    <xf numFmtId="0" fontId="21" fillId="0" borderId="2" xfId="0" applyFont="1" applyBorder="1" applyAlignment="1"/>
    <xf numFmtId="0" fontId="22" fillId="2" borderId="2" xfId="0" applyFont="1" applyFill="1" applyBorder="1" applyAlignment="1"/>
    <xf numFmtId="0" fontId="23" fillId="2" borderId="2" xfId="0" applyFont="1" applyFill="1" applyBorder="1" applyAlignment="1"/>
    <xf numFmtId="0" fontId="21" fillId="0" borderId="2" xfId="0" applyFont="1" applyBorder="1"/>
    <xf numFmtId="0" fontId="21" fillId="0" borderId="0" xfId="0" applyFont="1" applyAlignment="1"/>
    <xf numFmtId="14" fontId="0" fillId="0" borderId="0" xfId="0" applyNumberFormat="1" applyFont="1" applyAlignment="1"/>
    <xf numFmtId="0" fontId="17" fillId="0" borderId="0" xfId="1" applyAlignment="1"/>
    <xf numFmtId="0" fontId="13" fillId="0" borderId="0" xfId="2" applyFont="1" applyAlignment="1"/>
    <xf numFmtId="0" fontId="14" fillId="0" borderId="0" xfId="2" applyFont="1" applyAlignment="1"/>
    <xf numFmtId="0" fontId="25" fillId="0" borderId="0" xfId="2" applyFont="1" applyAlignment="1"/>
    <xf numFmtId="0" fontId="12" fillId="0" borderId="0" xfId="2" applyFont="1" applyAlignment="1"/>
    <xf numFmtId="0" fontId="24" fillId="0" borderId="0" xfId="2" applyFont="1" applyAlignment="1"/>
    <xf numFmtId="14" fontId="12" fillId="0" borderId="0" xfId="2" applyNumberFormat="1" applyFont="1" applyAlignment="1"/>
    <xf numFmtId="0" fontId="18" fillId="0" borderId="0" xfId="2" applyFont="1" applyAlignment="1"/>
    <xf numFmtId="0" fontId="21" fillId="0" borderId="0" xfId="2" applyFont="1" applyAlignment="1"/>
    <xf numFmtId="0" fontId="16" fillId="0" borderId="0" xfId="2" applyFont="1" applyFill="1" applyAlignment="1"/>
    <xf numFmtId="0" fontId="26" fillId="0" borderId="0" xfId="0" applyFont="1" applyAlignment="1">
      <alignment horizontal="center"/>
    </xf>
    <xf numFmtId="0" fontId="4" fillId="0" borderId="0" xfId="0" applyFont="1" applyBorder="1" applyAlignment="1">
      <alignment horizontal="center"/>
    </xf>
    <xf numFmtId="0" fontId="13" fillId="0" borderId="0" xfId="0" applyFont="1" applyFill="1" applyAlignment="1"/>
    <xf numFmtId="0" fontId="13" fillId="0" borderId="0" xfId="0" applyFont="1" applyAlignment="1"/>
    <xf numFmtId="0" fontId="10" fillId="0" borderId="0" xfId="0" applyFont="1" applyAlignment="1"/>
    <xf numFmtId="0" fontId="4" fillId="0" borderId="1" xfId="0" applyFont="1" applyBorder="1"/>
  </cellXfs>
  <cellStyles count="3">
    <cellStyle name="Hyperlink" xfId="1" builtinId="8"/>
    <cellStyle name="Normal" xfId="0" builtinId="0"/>
    <cellStyle name="Normal 2" xfId="2"/>
  </cellStyles>
  <dxfs count="4">
    <dxf>
      <fill>
        <patternFill patternType="solid">
          <fgColor rgb="FFFF0000"/>
          <bgColor rgb="FFFF0000"/>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tableStyle name="2016-style"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sca.mil/major-arms-sales/government-france-hellfire-missiles-0" TargetMode="External"/><Relationship Id="rId18" Type="http://schemas.openxmlformats.org/officeDocument/2006/relationships/hyperlink" Target="http://www.dsca.mil/major-arms-sales/government-iraq-ac-208-sustainment-logistics-and-spares-support" TargetMode="External"/><Relationship Id="rId26" Type="http://schemas.openxmlformats.org/officeDocument/2006/relationships/hyperlink" Target="http://www.dsca.mil/major-arms-sales/kingdom-saudi-arabia-m1a2s-saudi-abrams-main-battle-tanks-and-m88ala2-heavy" TargetMode="External"/><Relationship Id="rId39" Type="http://schemas.openxmlformats.org/officeDocument/2006/relationships/hyperlink" Target="http://www.dsca.mil/major-arms-sales/government-pakistan-f-16-block-52-aircraft" TargetMode="External"/><Relationship Id="rId21" Type="http://schemas.openxmlformats.org/officeDocument/2006/relationships/hyperlink" Target="http://www.dsca.mil/major-arms-sales/japan-sm-2-block-iiib-standard-missiles-0" TargetMode="External"/><Relationship Id="rId34" Type="http://schemas.openxmlformats.org/officeDocument/2006/relationships/hyperlink" Target="http://www.dsca.mil/major-arms-sales/government-morocco-tow-2a-radio-frequency-rf-missiles-bgm-71-4b-rf-and-support" TargetMode="External"/><Relationship Id="rId42" Type="http://schemas.openxmlformats.org/officeDocument/2006/relationships/hyperlink" Target="http://www.dsca.mil/major-arms-sales/poland-jassm-er-support" TargetMode="External"/><Relationship Id="rId47" Type="http://schemas.openxmlformats.org/officeDocument/2006/relationships/hyperlink" Target="http://www.dsca.mil/major-arms-sales/qatar-spare-c-17-engines-and-equipment" TargetMode="External"/><Relationship Id="rId50" Type="http://schemas.openxmlformats.org/officeDocument/2006/relationships/hyperlink" Target="http://www.dsca.mil/major-arms-sales/republic-korea-large-aircraft-infrared-countermeasures-laircm-system" TargetMode="External"/><Relationship Id="rId55" Type="http://schemas.openxmlformats.org/officeDocument/2006/relationships/hyperlink" Target="http://www.dsca.mil/major-arms-sales/united-arab-emirates-uae-exercise-participation-support" TargetMode="External"/><Relationship Id="rId7" Type="http://schemas.openxmlformats.org/officeDocument/2006/relationships/hyperlink" Target="http://www.dsca.mil/major-arms-sales/chile-evolved-seasparrow-missiles-essms" TargetMode="External"/><Relationship Id="rId2" Type="http://schemas.openxmlformats.org/officeDocument/2006/relationships/hyperlink" Target="http://www.dsca.mil/major-arms-sales/argentina-t-6c-texan-aircraft" TargetMode="External"/><Relationship Id="rId16" Type="http://schemas.openxmlformats.org/officeDocument/2006/relationships/hyperlink" Target="http://www.dsca.mil/major-arms-sales/government-iraq-hellfire-missiles-and-captive-air-training-missiles" TargetMode="External"/><Relationship Id="rId20" Type="http://schemas.openxmlformats.org/officeDocument/2006/relationships/hyperlink" Target="http://www.dsca.mil/major-arms-sales/israel-excess-sh-60f-sea-hawk-helicopter-equipment-and-support" TargetMode="External"/><Relationship Id="rId29" Type="http://schemas.openxmlformats.org/officeDocument/2006/relationships/hyperlink" Target="http://www.dsca.mil/major-arms-sales/government-kuwait-fa-18-cd-services-and-support" TargetMode="External"/><Relationship Id="rId41" Type="http://schemas.openxmlformats.org/officeDocument/2006/relationships/hyperlink" Target="http://www.dsca.mil/major-arms-sales/philippines-ansps-77-sea-giraffe-3d-air-search-radars" TargetMode="External"/><Relationship Id="rId54" Type="http://schemas.openxmlformats.org/officeDocument/2006/relationships/hyperlink" Target="http://www.dsca.mil/major-arms-sales/united-arab-emirates-munitions-sustainment-and-support" TargetMode="External"/><Relationship Id="rId1" Type="http://schemas.openxmlformats.org/officeDocument/2006/relationships/hyperlink" Target="http://www.dsca.mil/major-arms-sales/afghanistan-individual-and-crew-served-weapons" TargetMode="External"/><Relationship Id="rId6" Type="http://schemas.openxmlformats.org/officeDocument/2006/relationships/hyperlink" Target="http://www.dsca.mil/major-arms-sales/government-australia-aea-18g-electronic-warfare-range-system" TargetMode="External"/><Relationship Id="rId11" Type="http://schemas.openxmlformats.org/officeDocument/2006/relationships/hyperlink" Target="http://www.dsca.mil/major-arms-sales/government-finland-fa-18-mid-life-upgrade-program" TargetMode="External"/><Relationship Id="rId24" Type="http://schemas.openxmlformats.org/officeDocument/2006/relationships/hyperlink" Target="http://www.dsca.mil/major-arms-sales/kingdom-saudi-arabia-mk-15-phalanx-close-weapons-system-ciws-block-1b-baseline-2" TargetMode="External"/><Relationship Id="rId32" Type="http://schemas.openxmlformats.org/officeDocument/2006/relationships/hyperlink" Target="http://www.dsca.mil/major-arms-sales/kuwait-joint-direct-attack-munition-jdam-tail-kits" TargetMode="External"/><Relationship Id="rId37" Type="http://schemas.openxmlformats.org/officeDocument/2006/relationships/hyperlink" Target="http://www.dsca.mil/major-arms-sales/government-oman-tow-2b-missiles" TargetMode="External"/><Relationship Id="rId40" Type="http://schemas.openxmlformats.org/officeDocument/2006/relationships/hyperlink" Target="http://www.dsca.mil/major-arms-sales/government-peru-reconditioned-stryker-infantry-carrier-vehicles" TargetMode="External"/><Relationship Id="rId45" Type="http://schemas.openxmlformats.org/officeDocument/2006/relationships/hyperlink" Target="http://www.dsca.mil/major-arms-sales/qatar-mk-v-fast-patrol-boat" TargetMode="External"/><Relationship Id="rId53" Type="http://schemas.openxmlformats.org/officeDocument/2006/relationships/hyperlink" Target="http://www.dsca.mil/major-arms-sales/united-arab-emirates-agm-114-rk-hellfire-category-iii-missiles" TargetMode="External"/><Relationship Id="rId58" Type="http://schemas.openxmlformats.org/officeDocument/2006/relationships/hyperlink" Target="http://www.dsca.mil/major-arms-sales/united-arab-emirates-apache-ah-64e-helicopters-and-services" TargetMode="External"/><Relationship Id="rId5" Type="http://schemas.openxmlformats.org/officeDocument/2006/relationships/hyperlink" Target="http://www.dsca.mil/major-arms-sales/australia-sm-2-block-iiib-standard-missiles-0" TargetMode="External"/><Relationship Id="rId15" Type="http://schemas.openxmlformats.org/officeDocument/2006/relationships/hyperlink" Target="http://www.dsca.mil/major-arms-sales/iraq-f-16-weapons-munitions-equipment-and-logistics-support" TargetMode="External"/><Relationship Id="rId23" Type="http://schemas.openxmlformats.org/officeDocument/2006/relationships/hyperlink" Target="http://www.dsca.mil/major-arms-sales/jordan-repair-and-return-f-16-engines-sustainment-and-support" TargetMode="External"/><Relationship Id="rId28" Type="http://schemas.openxmlformats.org/officeDocument/2006/relationships/hyperlink" Target="http://www.dsca.mil/major-arms-sales/kingdom-saudi-arabia-ch-47f-chinook-cargo-helicopters" TargetMode="External"/><Relationship Id="rId36" Type="http://schemas.openxmlformats.org/officeDocument/2006/relationships/hyperlink" Target="http://www.dsca.mil/major-arms-sales/norway-p-8a-aircraft-and-associated-support" TargetMode="External"/><Relationship Id="rId49" Type="http://schemas.openxmlformats.org/officeDocument/2006/relationships/hyperlink" Target="http://www.dsca.mil/major-arms-sales/republic-korea-sm-2-block-iiib-standard-missiles-and-containers" TargetMode="External"/><Relationship Id="rId57" Type="http://schemas.openxmlformats.org/officeDocument/2006/relationships/hyperlink" Target="http://www.dsca.mil/major-arms-sales/united-arab-emirates-apache-ah-64e-helicopters-and-services" TargetMode="External"/><Relationship Id="rId61" Type="http://schemas.openxmlformats.org/officeDocument/2006/relationships/printerSettings" Target="../printerSettings/printerSettings1.bin"/><Relationship Id="rId10" Type="http://schemas.openxmlformats.org/officeDocument/2006/relationships/hyperlink" Target="http://www.dsca.mil/major-arms-sales/government-egypt-common-missile-warning-system-cmws-ah-64e-apache-uh-60-blackhawks" TargetMode="External"/><Relationship Id="rId19" Type="http://schemas.openxmlformats.org/officeDocument/2006/relationships/hyperlink" Target="http://www.dsca.mil/major-arms-sales/republic-iraq-ac-208-aircraft" TargetMode="External"/><Relationship Id="rId31" Type="http://schemas.openxmlformats.org/officeDocument/2006/relationships/hyperlink" Target="http://www.dsca.mil/major-arms-sales/government-kuwait-fa-18ef-super-hornet-aircraft-support" TargetMode="External"/><Relationship Id="rId44" Type="http://schemas.openxmlformats.org/officeDocument/2006/relationships/hyperlink" Target="http://www.dsca.mil/major-arms-sales/qatar-javelin-guided-missiles" TargetMode="External"/><Relationship Id="rId52" Type="http://schemas.openxmlformats.org/officeDocument/2006/relationships/hyperlink" Target="http://www.dsca.mil/major-arms-sales/united-arab-emirates-anaaq-24vn-large-aircraft-infrared-countermeasures-laircm" TargetMode="External"/><Relationship Id="rId60" Type="http://schemas.openxmlformats.org/officeDocument/2006/relationships/hyperlink" Target="http://www.dsca.mil/major-arms-sales/united-kingdom-certifiable-predator-b-remotely-piloted-aircraft" TargetMode="External"/><Relationship Id="rId4" Type="http://schemas.openxmlformats.org/officeDocument/2006/relationships/hyperlink" Target="http://www.dsca.mil/major-arms-sales/australia-aim-120d-advanced-medium-range-air-air-missiles" TargetMode="External"/><Relationship Id="rId9" Type="http://schemas.openxmlformats.org/officeDocument/2006/relationships/hyperlink" Target="http://www.dsca.mil/major-arms-sales/government-egypt-8-sentinel-anmpq-64f1-radars-and-related-equipment-and-support" TargetMode="External"/><Relationship Id="rId14" Type="http://schemas.openxmlformats.org/officeDocument/2006/relationships/hyperlink" Target="http://www.dsca.mil/major-arms-sales/indonesia-aim-120c-7-advanced-medium-range-air-air-missiles-amraams" TargetMode="External"/><Relationship Id="rId22" Type="http://schemas.openxmlformats.org/officeDocument/2006/relationships/hyperlink" Target="http://www.dsca.mil/major-arms-sales/government-japan-kc-46a-aerial-refueling-aircraft" TargetMode="External"/><Relationship Id="rId27" Type="http://schemas.openxmlformats.org/officeDocument/2006/relationships/hyperlink" Target="http://www.dsca.mil/major-arms-sales/kingdom-saudi-arabia-ch-47f-chinook-cargo-helicopters" TargetMode="External"/><Relationship Id="rId30" Type="http://schemas.openxmlformats.org/officeDocument/2006/relationships/hyperlink" Target="http://www.dsca.mil/major-arms-sales/government-kuwait-radar-field-system" TargetMode="External"/><Relationship Id="rId35" Type="http://schemas.openxmlformats.org/officeDocument/2006/relationships/hyperlink" Target="http://www.dsca.mil/major-arms-sales/nato-support-and-procurement-agency-precision-guided-munitions" TargetMode="External"/><Relationship Id="rId43" Type="http://schemas.openxmlformats.org/officeDocument/2006/relationships/hyperlink" Target="http://www.dsca.mil/major-arms-sales/qatar-rim-116c-and-rim-116c-2-rolling-airframe-missiles" TargetMode="External"/><Relationship Id="rId48" Type="http://schemas.openxmlformats.org/officeDocument/2006/relationships/hyperlink" Target="http://www.dsca.mil/major-arms-sales/qatar-continuation-logistics-support-services-and-equipment" TargetMode="External"/><Relationship Id="rId56" Type="http://schemas.openxmlformats.org/officeDocument/2006/relationships/hyperlink" Target="http://www.dsca.mil/major-arms-sales/united-arab-emirates-apache-ah-64e-helicopters-and-services" TargetMode="External"/><Relationship Id="rId8" Type="http://schemas.openxmlformats.org/officeDocument/2006/relationships/hyperlink" Target="http://www.dsca.mil/major-arms-sales/egypt-ugm-84l-harpoon-block-ii-encapsulated-missiles" TargetMode="External"/><Relationship Id="rId51" Type="http://schemas.openxmlformats.org/officeDocument/2006/relationships/hyperlink" Target="http://www.dsca.mil/major-arms-sales/tunisia-oh-58d-kiowa-warrior-aircraft-equipment-and-support" TargetMode="External"/><Relationship Id="rId3" Type="http://schemas.openxmlformats.org/officeDocument/2006/relationships/hyperlink" Target="http://www.dsca.mil/major-arms-sales/australia-gbu-39-small-diameter-bomb-increment-i" TargetMode="External"/><Relationship Id="rId12" Type="http://schemas.openxmlformats.org/officeDocument/2006/relationships/hyperlink" Target="http://www.dsca.mil/major-arms-sales/france-guided-multiple-launch-rocket-system-gmlrs-unitary-rocket-pods-and-related" TargetMode="External"/><Relationship Id="rId17" Type="http://schemas.openxmlformats.org/officeDocument/2006/relationships/hyperlink" Target="http://www.dsca.mil/major-arms-sales/government-iraq-ka-350-sustainment-logistics-and-spares-support" TargetMode="External"/><Relationship Id="rId25" Type="http://schemas.openxmlformats.org/officeDocument/2006/relationships/hyperlink" Target="http://www.dsca.mil/major-arms-sales/kingdom-saudi-arabia-support-services-1" TargetMode="External"/><Relationship Id="rId33" Type="http://schemas.openxmlformats.org/officeDocument/2006/relationships/hyperlink" Target="http://www.dsca.mil/major-arms-sales/kuwait-joint-direct-attack-munition-jdam-tail-kits" TargetMode="External"/><Relationship Id="rId38" Type="http://schemas.openxmlformats.org/officeDocument/2006/relationships/hyperlink" Target="http://www.dsca.mil/major-arms-sales/oman-continuation-logistics-support-services-and-equipment" TargetMode="External"/><Relationship Id="rId46" Type="http://schemas.openxmlformats.org/officeDocument/2006/relationships/hyperlink" Target="http://www.dsca.mil/major-arms-sales/government-qatar-f-15qa-aircraft-weapons-and-related-support" TargetMode="External"/><Relationship Id="rId59" Type="http://schemas.openxmlformats.org/officeDocument/2006/relationships/hyperlink" Target="http://www.dsca.mil/major-arms-sales/united-kingdom-p-8a-aircraft-and-associated-suppor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dsca.mil/sites/default/files/mas/india_15-15.pdf" TargetMode="External"/><Relationship Id="rId18" Type="http://schemas.openxmlformats.org/officeDocument/2006/relationships/hyperlink" Target="http://www.dsca.mil/major-arms-sales/government-japan-rq-4-block-30-i-global-hawk-remotely-piloted-aircraft" TargetMode="External"/><Relationship Id="rId26" Type="http://schemas.openxmlformats.org/officeDocument/2006/relationships/hyperlink" Target="http://www.dsca.mil/major-arms-sales/government-kuwait-sniper-advanced-targeting-pods-atp" TargetMode="External"/><Relationship Id="rId39" Type="http://schemas.openxmlformats.org/officeDocument/2006/relationships/hyperlink" Target="http://www.dsca.mil/major-arms-sales/government-saudi-arabia-air-ground-munitions" TargetMode="External"/><Relationship Id="rId21" Type="http://schemas.openxmlformats.org/officeDocument/2006/relationships/hyperlink" Target="http://www.dsca.mil/sites/default/files/mas/japan_15-34.pdf" TargetMode="External"/><Relationship Id="rId34" Type="http://schemas.openxmlformats.org/officeDocument/2006/relationships/hyperlink" Target="http://www.dsca.mil/major-arms-sales/morocco-tow-2a-radio-frequency-rf-missiles-bgm-71e-4b-rf-m220a2-tow-launchers" TargetMode="External"/><Relationship Id="rId42" Type="http://schemas.openxmlformats.org/officeDocument/2006/relationships/hyperlink" Target="http://www.dsca.mil/major-arms-sales/kingdom-saudi-arabia-ksa-ammunition-royal-saudi-land-forces-rslf" TargetMode="External"/><Relationship Id="rId47" Type="http://schemas.openxmlformats.org/officeDocument/2006/relationships/hyperlink" Target="http://www.dsca.mil/major-arms-sales/republic-korea-ugm-84l-harpoon-block-ii-missiles" TargetMode="External"/><Relationship Id="rId50" Type="http://schemas.openxmlformats.org/officeDocument/2006/relationships/hyperlink" Target="http://www.dsca.mil/sites/default/files/mas/korea_15-12.pdf" TargetMode="External"/><Relationship Id="rId55" Type="http://schemas.openxmlformats.org/officeDocument/2006/relationships/hyperlink" Target="http://www.dsca.mil/major-arms-sales/taipei-economic-and-cultural-representative-office-united-states-oliver-hazard" TargetMode="External"/><Relationship Id="rId63" Type="http://schemas.openxmlformats.org/officeDocument/2006/relationships/hyperlink" Target="http://www.dsca.mil/major-arms-sales/united-arab-emirates-uae-joint-direct-attack-munitions-jdam-sustainment-and-support" TargetMode="External"/><Relationship Id="rId7" Type="http://schemas.openxmlformats.org/officeDocument/2006/relationships/hyperlink" Target="http://www.dsca.mil/major-arms-sales/bahrain-f-16-follow-support" TargetMode="External"/><Relationship Id="rId2" Type="http://schemas.openxmlformats.org/officeDocument/2006/relationships/hyperlink" Target="http://www.dsca.mil/major-arms-sales/australia-ch-47f-aircraft" TargetMode="External"/><Relationship Id="rId16" Type="http://schemas.openxmlformats.org/officeDocument/2006/relationships/hyperlink" Target="http://www.dsca.mil/sites/default/files/mas/israel_15-36_0.pdf" TargetMode="External"/><Relationship Id="rId29" Type="http://schemas.openxmlformats.org/officeDocument/2006/relationships/hyperlink" Target="http://www.dsca.mil/sites/default/files/mas/lebanon_15-29_0.pdf" TargetMode="External"/><Relationship Id="rId1" Type="http://schemas.openxmlformats.org/officeDocument/2006/relationships/hyperlink" Target="http://www.dsca.mil/major-arms-sales/argentina-bell-412ep-helicopters" TargetMode="External"/><Relationship Id="rId6" Type="http://schemas.openxmlformats.org/officeDocument/2006/relationships/hyperlink" Target="http://www.dsca.mil/sites/default/files/mas/australia_14-61.pdf" TargetMode="External"/><Relationship Id="rId11" Type="http://schemas.openxmlformats.org/officeDocument/2006/relationships/hyperlink" Target="http://www.dsca.mil/major-arms-sales/france-c-130j-aircraft" TargetMode="External"/><Relationship Id="rId24" Type="http://schemas.openxmlformats.org/officeDocument/2006/relationships/hyperlink" Target="http://www.dsca.mil/sites/default/files/mas/jordan_15-02.pdf" TargetMode="External"/><Relationship Id="rId32" Type="http://schemas.openxmlformats.org/officeDocument/2006/relationships/hyperlink" Target="http://www.dsca.mil/sites/default/files/mas/malaysia_15-16_0.pdf" TargetMode="External"/><Relationship Id="rId37" Type="http://schemas.openxmlformats.org/officeDocument/2006/relationships/hyperlink" Target="http://www.dsca.mil/sites/default/files/mas/norway_15-31.pdf" TargetMode="External"/><Relationship Id="rId40" Type="http://schemas.openxmlformats.org/officeDocument/2006/relationships/hyperlink" Target="http://www.dsca.mil/major-arms-sales/kingdom-saudi-arabia-multi-mission-surface-combatant-mmsc-ships" TargetMode="External"/><Relationship Id="rId45" Type="http://schemas.openxmlformats.org/officeDocument/2006/relationships/hyperlink" Target="http://www.dsca.mil/sites/default/files/mas/singapore_15-21_0.pdf" TargetMode="External"/><Relationship Id="rId53" Type="http://schemas.openxmlformats.org/officeDocument/2006/relationships/hyperlink" Target="http://www.dsca.mil/major-arms-sales/taipei-economic-and-cultural-representative-office-united-states-tow-2b-aero-radio" TargetMode="External"/><Relationship Id="rId58" Type="http://schemas.openxmlformats.org/officeDocument/2006/relationships/hyperlink" Target="http://www.dsca.mil/major-arms-sales/taipei-economic-and-cultural-representative-office-united-states-taiwan-advanced" TargetMode="External"/><Relationship Id="rId66" Type="http://schemas.openxmlformats.org/officeDocument/2006/relationships/hyperlink" Target="http://www.dsca.mil/major-arms-sales/united-kingdom-hellfire-missiles-0" TargetMode="External"/><Relationship Id="rId5" Type="http://schemas.openxmlformats.org/officeDocument/2006/relationships/hyperlink" Target="http://www.dsca.mil/sites/default/files/mas/australia_15-26.pdf" TargetMode="External"/><Relationship Id="rId15" Type="http://schemas.openxmlformats.org/officeDocument/2006/relationships/hyperlink" Target="http://www.dsca.mil/sites/default/files/mas/iraq_15-19.pdf" TargetMode="External"/><Relationship Id="rId23" Type="http://schemas.openxmlformats.org/officeDocument/2006/relationships/hyperlink" Target="http://www.dsca.mil/sites/default/files/mas/jordan_15-18_0.pdf" TargetMode="External"/><Relationship Id="rId28" Type="http://schemas.openxmlformats.org/officeDocument/2006/relationships/hyperlink" Target="http://www.dsca.mil/sites/default/files/mas/lebanon_15-13.pdf" TargetMode="External"/><Relationship Id="rId36" Type="http://schemas.openxmlformats.org/officeDocument/2006/relationships/hyperlink" Target="http://www.dsca.mil/sites/default/files/mas/netherlands_14-55.pdf" TargetMode="External"/><Relationship Id="rId49" Type="http://schemas.openxmlformats.org/officeDocument/2006/relationships/hyperlink" Target="http://www.dsca.mil/sites/default/files/mas/korea_15-24.pdf" TargetMode="External"/><Relationship Id="rId57" Type="http://schemas.openxmlformats.org/officeDocument/2006/relationships/hyperlink" Target="http://www.dsca.mil/major-arms-sales/taipei-economic-and-cultural-representative-office-united-states-taiwan-advanced" TargetMode="External"/><Relationship Id="rId61" Type="http://schemas.openxmlformats.org/officeDocument/2006/relationships/hyperlink" Target="http://www.dsca.mil/major-arms-sales/turkey-joint-direct-attack-munitions-corrected" TargetMode="External"/><Relationship Id="rId10" Type="http://schemas.openxmlformats.org/officeDocument/2006/relationships/hyperlink" Target="http://www.dsca.mil/major-arms-sales/finland-guided-multiple-launch-rocket-system-gmlrs-m31a1-unitary-and-gmlrs-m30a1" TargetMode="External"/><Relationship Id="rId19" Type="http://schemas.openxmlformats.org/officeDocument/2006/relationships/hyperlink" Target="http://www.dsca.mil/major-arms-sales/japan-ddg-guided-missile-destroyer-7-and-8-aegis-combat-system-acs-underwater" TargetMode="External"/><Relationship Id="rId31" Type="http://schemas.openxmlformats.org/officeDocument/2006/relationships/hyperlink" Target="http://www.dsca.mil/major-arms-sales/lithuania-m-1126-stryker-infantry-carrier-vehicles-icv-30mm-cannon-and-m2-machine" TargetMode="External"/><Relationship Id="rId44" Type="http://schemas.openxmlformats.org/officeDocument/2006/relationships/hyperlink" Target="http://www.dsca.mil/sites/default/files/mas/saudi_arabia_15-17.pdf" TargetMode="External"/><Relationship Id="rId52" Type="http://schemas.openxmlformats.org/officeDocument/2006/relationships/hyperlink" Target="http://www.dsca.mil/major-arms-sales/taipei-economic-and-cultural-representative-office-tecro-united-states-block-i-92f" TargetMode="External"/><Relationship Id="rId60" Type="http://schemas.openxmlformats.org/officeDocument/2006/relationships/hyperlink" Target="http://www.dsca.mil/major-arms-sales/government-thailand-evolved-seasparrow-missiles-essm" TargetMode="External"/><Relationship Id="rId65" Type="http://schemas.openxmlformats.org/officeDocument/2006/relationships/hyperlink" Target="http://www.dsca.mil/sites/default/files/mas/uae_15-14.pdf" TargetMode="External"/><Relationship Id="rId4" Type="http://schemas.openxmlformats.org/officeDocument/2006/relationships/hyperlink" Target="http://www.dsca.mil/sites/default/files/mas/australia_15-22.pdf" TargetMode="External"/><Relationship Id="rId9" Type="http://schemas.openxmlformats.org/officeDocument/2006/relationships/hyperlink" Target="http://www.dsca.mil/sites/default/files/mas/egypt_15-03.pdf" TargetMode="External"/><Relationship Id="rId14" Type="http://schemas.openxmlformats.org/officeDocument/2006/relationships/hyperlink" Target="http://www.dsca.mil/sites/default/files/mas/indonesia_15-28_0.pdf" TargetMode="External"/><Relationship Id="rId22" Type="http://schemas.openxmlformats.org/officeDocument/2006/relationships/hyperlink" Target="http://www.dsca.mil/sites/default/files/mas/japan_15-32_0.pdf" TargetMode="External"/><Relationship Id="rId27" Type="http://schemas.openxmlformats.org/officeDocument/2006/relationships/hyperlink" Target="http://www.dsca.mil/major-arms-sales/lebanon-tow-2a-missiles" TargetMode="External"/><Relationship Id="rId30" Type="http://schemas.openxmlformats.org/officeDocument/2006/relationships/hyperlink" Target="http://www.dsca.mil/major-arms-sales/lithuania-javelin-missiles-and-command-launch-units" TargetMode="External"/><Relationship Id="rId35" Type="http://schemas.openxmlformats.org/officeDocument/2006/relationships/hyperlink" Target="http://www.dsca.mil/sites/default/files/mas/netherlands_15-06.pdf" TargetMode="External"/><Relationship Id="rId43" Type="http://schemas.openxmlformats.org/officeDocument/2006/relationships/hyperlink" Target="http://www.dsca.mil/major-arms-sales/kingdom-saudi-arabia-ksa-patriot-advanced-capability-3-pac-3-missiles-and-support" TargetMode="External"/><Relationship Id="rId48" Type="http://schemas.openxmlformats.org/officeDocument/2006/relationships/hyperlink" Target="http://www.dsca.mil/major-arms-sales/republic-korea-rok-kf-16-upgrade-program" TargetMode="External"/><Relationship Id="rId56" Type="http://schemas.openxmlformats.org/officeDocument/2006/relationships/hyperlink" Target="http://www.dsca.mil/major-arms-sales/taipei-economic-and-cultural-representative-office-united-states-follow-support" TargetMode="External"/><Relationship Id="rId64" Type="http://schemas.openxmlformats.org/officeDocument/2006/relationships/hyperlink" Target="http://www.dsca.mil/major-arms-sales/united-arab-emirates-uae-anaaq-24v-directional-infrared-countermeasures-dircm" TargetMode="External"/><Relationship Id="rId8" Type="http://schemas.openxmlformats.org/officeDocument/2006/relationships/hyperlink" Target="http://www.dsca.mil/sites/default/files/mas/egypt_15-25-corrected.pdf" TargetMode="External"/><Relationship Id="rId51" Type="http://schemas.openxmlformats.org/officeDocument/2006/relationships/hyperlink" Target="http://www.dsca.mil/major-arms-sales/spain-mq-9-block-5-aircraft" TargetMode="External"/><Relationship Id="rId3" Type="http://schemas.openxmlformats.org/officeDocument/2006/relationships/hyperlink" Target="http://www.dsca.mil/sites/default/files/mas/australia_15-41.pdf" TargetMode="External"/><Relationship Id="rId12" Type="http://schemas.openxmlformats.org/officeDocument/2006/relationships/hyperlink" Target="http://www.dsca.mil/major-arms-sales/government-france-hellfire-missiles" TargetMode="External"/><Relationship Id="rId17" Type="http://schemas.openxmlformats.org/officeDocument/2006/relationships/hyperlink" Target="http://www.dsca.mil/major-arms-sales/italy-weaponization-mq-9s" TargetMode="External"/><Relationship Id="rId25" Type="http://schemas.openxmlformats.org/officeDocument/2006/relationships/hyperlink" Target="http://www.dsca.mil/sites/default/files/mas/jordan_15-07.pdf" TargetMode="External"/><Relationship Id="rId33" Type="http://schemas.openxmlformats.org/officeDocument/2006/relationships/hyperlink" Target="http://www.dsca.mil/sites/default/files/mas/mexico_15-04_0.pdf" TargetMode="External"/><Relationship Id="rId38" Type="http://schemas.openxmlformats.org/officeDocument/2006/relationships/hyperlink" Target="http://www.dsca.mil/sites/default/files/mas/pakistan_15-05.pdf" TargetMode="External"/><Relationship Id="rId46" Type="http://schemas.openxmlformats.org/officeDocument/2006/relationships/hyperlink" Target="http://www.dsca.mil/sites/default/files/mas/slovakia_15-09_0.pdf" TargetMode="External"/><Relationship Id="rId59" Type="http://schemas.openxmlformats.org/officeDocument/2006/relationships/hyperlink" Target="http://www.dsca.mil/major-arms-sales/taipei-economic-and-cultural-representative-office-united-states-javelin-missile" TargetMode="External"/><Relationship Id="rId67" Type="http://schemas.openxmlformats.org/officeDocument/2006/relationships/hyperlink" Target="http://www.dsca.mil/major-arms-sales/united-kingdom-ah-64e-apache-guardian-attack-helicopters" TargetMode="External"/><Relationship Id="rId20" Type="http://schemas.openxmlformats.org/officeDocument/2006/relationships/hyperlink" Target="http://www.dsca.mil/sites/default/files/mas/japan_15-34_0.pdf" TargetMode="External"/><Relationship Id="rId41" Type="http://schemas.openxmlformats.org/officeDocument/2006/relationships/hyperlink" Target="http://www.dsca.mil/major-arms-sales/kingdom-saudi-arabia-uh-60m-black-hawk-utility-helicopters" TargetMode="External"/><Relationship Id="rId54" Type="http://schemas.openxmlformats.org/officeDocument/2006/relationships/hyperlink" Target="http://www.dsca.mil/major-arms-sales/taipei-economic-and-cultural-representative-office-united-states-mk-15-phalanx" TargetMode="External"/><Relationship Id="rId62" Type="http://schemas.openxmlformats.org/officeDocument/2006/relationships/hyperlink" Target="http://www.dsca.mil/sites/default/files/mas/turkey_15-23.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dsca.mil/major-arms-sales/egypt-personnel-support-services" TargetMode="External"/><Relationship Id="rId18" Type="http://schemas.openxmlformats.org/officeDocument/2006/relationships/hyperlink" Target="http://www.dsca.mil/major-arms-sales/greece-p-3b-aircraft-overhaul-and-upgrade" TargetMode="External"/><Relationship Id="rId26" Type="http://schemas.openxmlformats.org/officeDocument/2006/relationships/hyperlink" Target="http://www.dsca.mil/major-arms-sales/iraq-c-130ej-sustainment" TargetMode="External"/><Relationship Id="rId39" Type="http://schemas.openxmlformats.org/officeDocument/2006/relationships/hyperlink" Target="http://www.dsca.mil/major-arms-sales/mexico-uh-60m-black-hawk-helicopters" TargetMode="External"/><Relationship Id="rId21" Type="http://schemas.openxmlformats.org/officeDocument/2006/relationships/hyperlink" Target="http://www.dsca.mil/major-arms-sales/iraq-helicopter-sustainment-support" TargetMode="External"/><Relationship Id="rId34" Type="http://schemas.openxmlformats.org/officeDocument/2006/relationships/hyperlink" Target="http://www.dsca.mil/major-arms-sales/kuwait-facilities-and-infrastructure-construction-support-services-0" TargetMode="External"/><Relationship Id="rId42" Type="http://schemas.openxmlformats.org/officeDocument/2006/relationships/hyperlink" Target="http://www.dsca.mil/major-arms-sales/pakistan-grc43m-cutters" TargetMode="External"/><Relationship Id="rId47" Type="http://schemas.openxmlformats.org/officeDocument/2006/relationships/hyperlink" Target="http://www.dsca.mil/major-arms-sales/saudi-arabia-awacs-modernization-program" TargetMode="External"/><Relationship Id="rId50" Type="http://schemas.openxmlformats.org/officeDocument/2006/relationships/hyperlink" Target="http://www.dsca.mil/major-arms-sales/singapore-f-16-pilot-training-0" TargetMode="External"/><Relationship Id="rId55" Type="http://schemas.openxmlformats.org/officeDocument/2006/relationships/hyperlink" Target="http://www.dsca.mil/major-arms-sales/turkey-aim-120c-7-amraam-missiles" TargetMode="External"/><Relationship Id="rId63" Type="http://schemas.openxmlformats.org/officeDocument/2006/relationships/hyperlink" Target="http://www.dsca.mil/major-arms-sales/iraq-support-apache-lease" TargetMode="External"/><Relationship Id="rId7" Type="http://schemas.openxmlformats.org/officeDocument/2006/relationships/hyperlink" Target="http://www.dsca.mil/major-arms-sales/brazil-m109a5-upgrade-kits" TargetMode="External"/><Relationship Id="rId2" Type="http://schemas.openxmlformats.org/officeDocument/2006/relationships/hyperlink" Target="http://www.dsca.mil/major-arms-sales/australia-c-17-globemaster-iii-aircraft-1" TargetMode="External"/><Relationship Id="rId16" Type="http://schemas.openxmlformats.org/officeDocument/2006/relationships/hyperlink" Target="http://www.dsca.mil/major-arms-sales/greece-ch-47d-chinook-helicopters" TargetMode="External"/><Relationship Id="rId29" Type="http://schemas.openxmlformats.org/officeDocument/2006/relationships/hyperlink" Target="http://www.dsca.mil/major-arms-sales/iraq-air-traffic-control-and-landing-system" TargetMode="External"/><Relationship Id="rId1" Type="http://schemas.openxmlformats.org/officeDocument/2006/relationships/hyperlink" Target="http://www.dsca.mil/major-arms-sales/australia-close-weapon-system-block-1b-baseline-2-upgrade" TargetMode="External"/><Relationship Id="rId6" Type="http://schemas.openxmlformats.org/officeDocument/2006/relationships/hyperlink" Target="http://www.dsca.mil/major-arms-sales/brazil-uh-60m-black-hawk-helicopters" TargetMode="External"/><Relationship Id="rId11" Type="http://schemas.openxmlformats.org/officeDocument/2006/relationships/hyperlink" Target="http://www.dsca.mil/major-arms-sales/canada-mk-48-mod-7-advanced-technology-torpedo-kits" TargetMode="External"/><Relationship Id="rId24" Type="http://schemas.openxmlformats.org/officeDocument/2006/relationships/hyperlink" Target="http://www.dsca.mil/major-arms-sales/iraq-m1151a1-armored-high-mobility-multi-purpose-wheeled-vehicles" TargetMode="External"/><Relationship Id="rId32" Type="http://schemas.openxmlformats.org/officeDocument/2006/relationships/hyperlink" Target="http://www.dsca.mil/major-arms-sales/israel-v-22b-block-c-aircraft" TargetMode="External"/><Relationship Id="rId37" Type="http://schemas.openxmlformats.org/officeDocument/2006/relationships/hyperlink" Target="http://www.dsca.mil/major-arms-sales/mexico-m1152-high-mobility-multi-purpose-wheeled-vehicles-hmmwvs" TargetMode="External"/><Relationship Id="rId40" Type="http://schemas.openxmlformats.org/officeDocument/2006/relationships/hyperlink" Target="http://www.dsca.mil/major-arms-sales/norway-aim-120c-7-amraam-missiles" TargetMode="External"/><Relationship Id="rId45" Type="http://schemas.openxmlformats.org/officeDocument/2006/relationships/hyperlink" Target="http://www.dsca.mil/major-arms-sales/poland-joint-air-surface-standoff-missiles-and-f-16-operational-flight-plan-upgrade" TargetMode="External"/><Relationship Id="rId53" Type="http://schemas.openxmlformats.org/officeDocument/2006/relationships/hyperlink" Target="http://www.dsca.mil/major-arms-sales/tunisia-uh-60m-black-hawk-helicopters" TargetMode="External"/><Relationship Id="rId58" Type="http://schemas.openxmlformats.org/officeDocument/2006/relationships/hyperlink" Target="http://www.dsca.mil/major-arms-sales/united-arab-emirates-uae-blanket-order-training" TargetMode="External"/><Relationship Id="rId66" Type="http://schemas.openxmlformats.org/officeDocument/2006/relationships/hyperlink" Target="http://www.dsca.mil/major-arms-sales/singapore-f-16-block-52-upgrade" TargetMode="External"/><Relationship Id="rId5" Type="http://schemas.openxmlformats.org/officeDocument/2006/relationships/hyperlink" Target="http://www.dsca.mil/major-arms-sales/brazil-s-70b-helicopter-follow-support" TargetMode="External"/><Relationship Id="rId15" Type="http://schemas.openxmlformats.org/officeDocument/2006/relationships/hyperlink" Target="http://www.dsca.mil/major-arms-sales/germany-p-3c-aircraft-upgrades-and-related-support" TargetMode="External"/><Relationship Id="rId23" Type="http://schemas.openxmlformats.org/officeDocument/2006/relationships/hyperlink" Target="http://www.dsca.mil/major-arms-sales/iraq-aerostats-and-rapid-aerostat-initial-deployment-tower-systems" TargetMode="External"/><Relationship Id="rId28" Type="http://schemas.openxmlformats.org/officeDocument/2006/relationships/hyperlink" Target="http://www.dsca.mil/major-arms-sales/iraq-foreign-military-sales-order-ii-fmso-ii" TargetMode="External"/><Relationship Id="rId36" Type="http://schemas.openxmlformats.org/officeDocument/2006/relationships/hyperlink" Target="http://www.dsca.mil/major-arms-sales/libya-general-purpose-force-training" TargetMode="External"/><Relationship Id="rId49" Type="http://schemas.openxmlformats.org/officeDocument/2006/relationships/hyperlink" Target="http://www.dsca.mil/major-arms-sales/singapore-joint-direct-attack-munition-jdam-kits" TargetMode="External"/><Relationship Id="rId57" Type="http://schemas.openxmlformats.org/officeDocument/2006/relationships/hyperlink" Target="http://www.dsca.mil/major-arms-sales/uae-mine-resistant-ambush-protected-mrap-vehicles" TargetMode="External"/><Relationship Id="rId61" Type="http://schemas.openxmlformats.org/officeDocument/2006/relationships/hyperlink" Target="http://www.dsca.mil/major-arms-sales/united-kingdom-tomahawk-block-iv-torpedo-launched-land-attack-missiles" TargetMode="External"/><Relationship Id="rId10" Type="http://schemas.openxmlformats.org/officeDocument/2006/relationships/hyperlink" Target="http://www.dsca.mil/major-arms-sales/brunei-c-130j-aircraft" TargetMode="External"/><Relationship Id="rId19" Type="http://schemas.openxmlformats.org/officeDocument/2006/relationships/hyperlink" Target="http://www.dsca.mil/major-arms-sales/india-ugm-84l-harpoon-missiles" TargetMode="External"/><Relationship Id="rId31" Type="http://schemas.openxmlformats.org/officeDocument/2006/relationships/hyperlink" Target="http://www.dsca.mil/major-arms-sales/israel-aim-9x-sidewinder-missiles" TargetMode="External"/><Relationship Id="rId44" Type="http://schemas.openxmlformats.org/officeDocument/2006/relationships/hyperlink" Target="http://www.dsca.mil/major-arms-sales/government-philippines-c-130t-aircraft" TargetMode="External"/><Relationship Id="rId52" Type="http://schemas.openxmlformats.org/officeDocument/2006/relationships/hyperlink" Target="http://www.dsca.mil/major-arms-sales/thailand-uh-72a-lakota-helicopters-0" TargetMode="External"/><Relationship Id="rId60" Type="http://schemas.openxmlformats.org/officeDocument/2006/relationships/hyperlink" Target="http://www.dsca.mil/major-arms-sales/united-kingdom-globemaster-iii-sustainment-partnership-1" TargetMode="External"/><Relationship Id="rId65" Type="http://schemas.openxmlformats.org/officeDocument/2006/relationships/hyperlink" Target="http://www.dsca.mil/major-arms-sales/iraq-agm-114kr-hellfire-missiles" TargetMode="External"/><Relationship Id="rId4" Type="http://schemas.openxmlformats.org/officeDocument/2006/relationships/hyperlink" Target="http://www.dsca.mil/major-arms-sales/belgium-f-16ab-block-15-aircraft-mid-life-upgrade" TargetMode="External"/><Relationship Id="rId9" Type="http://schemas.openxmlformats.org/officeDocument/2006/relationships/hyperlink" Target="http://www.dsca.mil/major-arms-sales/brazil-agm-84l-harpoon-block-ii-missiles" TargetMode="External"/><Relationship Id="rId14" Type="http://schemas.openxmlformats.org/officeDocument/2006/relationships/hyperlink" Target="http://www.dsca.mil/major-arms-sales/estonia-javelin-missiles" TargetMode="External"/><Relationship Id="rId22" Type="http://schemas.openxmlformats.org/officeDocument/2006/relationships/hyperlink" Target="http://www.dsca.mil/major-arms-sales/iraq-m1151a1-armored-high-mobility-multi-purpose-wheeled-vehicles-hmmwvs" TargetMode="External"/><Relationship Id="rId27" Type="http://schemas.openxmlformats.org/officeDocument/2006/relationships/hyperlink" Target="http://www.dsca.mil/major-arms-sales/iraq-advanced-precision-kill-weapon-system-apkws" TargetMode="External"/><Relationship Id="rId30" Type="http://schemas.openxmlformats.org/officeDocument/2006/relationships/hyperlink" Target="http://www.dsca.mil/major-arms-sales/iraq-6c-texan-ii-aircraft" TargetMode="External"/><Relationship Id="rId35" Type="http://schemas.openxmlformats.org/officeDocument/2006/relationships/hyperlink" Target="http://www.dsca.mil/major-arms-sales/lebanon-huey-ii-rotary-wing-aircraft-and-support" TargetMode="External"/><Relationship Id="rId43" Type="http://schemas.openxmlformats.org/officeDocument/2006/relationships/hyperlink" Target="http://www.dsca.mil/major-arms-sales/pakistan-c-130-fleet-upgrade-program" TargetMode="External"/><Relationship Id="rId48" Type="http://schemas.openxmlformats.org/officeDocument/2006/relationships/hyperlink" Target="http://www.dsca.mil/major-arms-sales/kingdom-saudi-arabia-support-services-0" TargetMode="External"/><Relationship Id="rId56" Type="http://schemas.openxmlformats.org/officeDocument/2006/relationships/hyperlink" Target="http://www.dsca.mil/major-arms-sales/uae-high-mobility-artillery-rocket-systems-himars-launchers" TargetMode="External"/><Relationship Id="rId64" Type="http://schemas.openxmlformats.org/officeDocument/2006/relationships/hyperlink" Target="http://www.dsca.mil/major-arms-sales/iraq-ah-64e-apache-longbow-attack-helicopters" TargetMode="External"/><Relationship Id="rId8" Type="http://schemas.openxmlformats.org/officeDocument/2006/relationships/hyperlink" Target="http://www.dsca.mil/major-arms-sales/brazil-m113a2mk1-upgrade-kits" TargetMode="External"/><Relationship Id="rId51" Type="http://schemas.openxmlformats.org/officeDocument/2006/relationships/hyperlink" Target="http://www.dsca.mil/major-arms-sales/korea-aim-9x-2-sidewinder-missiles" TargetMode="External"/><Relationship Id="rId3" Type="http://schemas.openxmlformats.org/officeDocument/2006/relationships/hyperlink" Target="http://www.dsca.mil/major-arms-sales/australia-aim-9x-2-sidewinder-missiles" TargetMode="External"/><Relationship Id="rId12" Type="http://schemas.openxmlformats.org/officeDocument/2006/relationships/hyperlink" Target="http://www.dsca.mil/major-arms-sales/canada-anaaq-24v-large-aircraft-infrared-countermeasures-laircm-systems" TargetMode="External"/><Relationship Id="rId17" Type="http://schemas.openxmlformats.org/officeDocument/2006/relationships/hyperlink" Target="http://www.dsca.mil/major-arms-sales/greece-f-16-sustainment" TargetMode="External"/><Relationship Id="rId25" Type="http://schemas.openxmlformats.org/officeDocument/2006/relationships/hyperlink" Target="http://www.dsca.mil/major-arms-sales/iraq-m1a1-abrams-tanks" TargetMode="External"/><Relationship Id="rId33" Type="http://schemas.openxmlformats.org/officeDocument/2006/relationships/hyperlink" Target="http://www.dsca.mil/major-arms-sales/japan-aim-120c7-amraam-missiles" TargetMode="External"/><Relationship Id="rId38" Type="http://schemas.openxmlformats.org/officeDocument/2006/relationships/hyperlink" Target="http://www.dsca.mil/major-arms-sales/mexico-uh-60m-black-hawk-helicopters-0" TargetMode="External"/><Relationship Id="rId46" Type="http://schemas.openxmlformats.org/officeDocument/2006/relationships/hyperlink" Target="http://www.dsca.mil/major-arms-sales/kingdom-saudi-arabia-ksa-patriot-air-defense-system-pac-3-enhancement" TargetMode="External"/><Relationship Id="rId59" Type="http://schemas.openxmlformats.org/officeDocument/2006/relationships/hyperlink" Target="http://www.dsca.mil/major-arms-sales/united-arab-emirates-equipment-support-direct-commercial-sale-f-16-block-61" TargetMode="External"/><Relationship Id="rId67" Type="http://schemas.openxmlformats.org/officeDocument/2006/relationships/printerSettings" Target="../printerSettings/printerSettings2.bin"/><Relationship Id="rId20" Type="http://schemas.openxmlformats.org/officeDocument/2006/relationships/hyperlink" Target="http://www.dsca.mil/major-arms-sales/iraq-agm-114knr-hellfire-missiles" TargetMode="External"/><Relationship Id="rId41" Type="http://schemas.openxmlformats.org/officeDocument/2006/relationships/hyperlink" Target="http://www.dsca.mil/major-arms-sales/pakistan-mine-resistant-ambush-protected-mrap-vehicles" TargetMode="External"/><Relationship Id="rId54" Type="http://schemas.openxmlformats.org/officeDocument/2006/relationships/hyperlink" Target="http://www.dsca.mil/major-arms-sales/republic-turkey-mk-48-torpedoes" TargetMode="External"/><Relationship Id="rId62" Type="http://schemas.openxmlformats.org/officeDocument/2006/relationships/hyperlink" Target="http://www.dsca.mil/major-arms-sales/republic-korea-patriot-advanced-capability-pac-3-missile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dsca.mil/major-arms-sales/iraq-bell-412-ep-helicopters" TargetMode="External"/><Relationship Id="rId18" Type="http://schemas.openxmlformats.org/officeDocument/2006/relationships/hyperlink" Target="http://www.dsca.mil/major-arms-sales/government-kuwait-follow-contractor-engineering-technical-services-kuwait-air-force" TargetMode="External"/><Relationship Id="rId26" Type="http://schemas.openxmlformats.org/officeDocument/2006/relationships/hyperlink" Target="http://www.dsca.mil/major-arms-sales/qatar-anfps-132-block-5-early-warning-radar" TargetMode="External"/><Relationship Id="rId39" Type="http://schemas.openxmlformats.org/officeDocument/2006/relationships/hyperlink" Target="http://www.dsca.mil/major-arms-sales/singapore-guided-multiple-launch-rocket-system" TargetMode="External"/><Relationship Id="rId21" Type="http://schemas.openxmlformats.org/officeDocument/2006/relationships/hyperlink" Target="http://www.dsca.mil/major-arms-sales/libya-c-130j-30-aircraft" TargetMode="External"/><Relationship Id="rId34" Type="http://schemas.openxmlformats.org/officeDocument/2006/relationships/hyperlink" Target="http://www.dsca.mil/major-arms-sales/kingdom-saudi-arabia-support-services" TargetMode="External"/><Relationship Id="rId42" Type="http://schemas.openxmlformats.org/officeDocument/2006/relationships/hyperlink" Target="http://www.dsca.mil/major-arms-sales/singapore-aim-120c7-amraam-and-related-support" TargetMode="External"/><Relationship Id="rId47" Type="http://schemas.openxmlformats.org/officeDocument/2006/relationships/hyperlink" Target="http://www.dsca.mil/major-arms-sales/republic-korea-f-35-aircraft-weapons" TargetMode="External"/><Relationship Id="rId50" Type="http://schemas.openxmlformats.org/officeDocument/2006/relationships/hyperlink" Target="http://www.dsca.mil/major-arms-sales/switzerland-fa-18-hornet-follow-support" TargetMode="External"/><Relationship Id="rId55" Type="http://schemas.openxmlformats.org/officeDocument/2006/relationships/hyperlink" Target="http://www.dsca.mil/major-arms-sales/united-kingdom-hellfire-missiles" TargetMode="External"/><Relationship Id="rId7" Type="http://schemas.openxmlformats.org/officeDocument/2006/relationships/hyperlink" Target="http://www.dsca.mil/major-arms-sales/france-mq-9-reapers" TargetMode="External"/><Relationship Id="rId12" Type="http://schemas.openxmlformats.org/officeDocument/2006/relationships/hyperlink" Target="http://www.dsca.mil/major-arms-sales/iraq-multi-platform-maintenance-support" TargetMode="External"/><Relationship Id="rId17" Type="http://schemas.openxmlformats.org/officeDocument/2006/relationships/hyperlink" Target="http://www.dsca.mil/major-arms-sales/japan-airborne-warning-and-control-system-awacs-mission-computing-upgrade-mcu" TargetMode="External"/><Relationship Id="rId25" Type="http://schemas.openxmlformats.org/officeDocument/2006/relationships/hyperlink" Target="http://www.dsca.mil/major-arms-sales/oman-anaaq-24v-large-aircraft-infrared-countermeasures-laircm-systems" TargetMode="External"/><Relationship Id="rId33" Type="http://schemas.openxmlformats.org/officeDocument/2006/relationships/hyperlink" Target="http://www.dsca.mil/major-arms-sales/kingdom-saudi-arabia-c4i-system-upgrades-and-maintenance" TargetMode="External"/><Relationship Id="rId38" Type="http://schemas.openxmlformats.org/officeDocument/2006/relationships/hyperlink" Target="http://www.dsca.mil/major-arms-sales/saudi-arabia-saudi-arabian-national-guard-modernization-program" TargetMode="External"/><Relationship Id="rId46" Type="http://schemas.openxmlformats.org/officeDocument/2006/relationships/hyperlink" Target="http://www.dsca.mil/major-arms-sales/republic-korea-f-15se-aircraft-weapons" TargetMode="External"/><Relationship Id="rId2" Type="http://schemas.openxmlformats.org/officeDocument/2006/relationships/hyperlink" Target="http://www.dsca.mil/major-arms-sales/australia-mk-54-lightweight-torpedoes" TargetMode="External"/><Relationship Id="rId16" Type="http://schemas.openxmlformats.org/officeDocument/2006/relationships/hyperlink" Target="http://www.dsca.mil/major-arms-sales/israel-jp-8-aviation-fuel-diesel-fuel-and-unleaded-gasoline" TargetMode="External"/><Relationship Id="rId20" Type="http://schemas.openxmlformats.org/officeDocument/2006/relationships/hyperlink" Target="http://www.dsca.mil/major-arms-sales/kuwait-c-17-globemaster-iii" TargetMode="External"/><Relationship Id="rId29" Type="http://schemas.openxmlformats.org/officeDocument/2006/relationships/hyperlink" Target="http://www.dsca.mil/major-arms-sales/qatar-javelin-missiles" TargetMode="External"/><Relationship Id="rId41" Type="http://schemas.openxmlformats.org/officeDocument/2006/relationships/hyperlink" Target="http://www.dsca.mil/major-arms-sales/singapore-aim-9x-sidewinder-missiles" TargetMode="External"/><Relationship Id="rId54" Type="http://schemas.openxmlformats.org/officeDocument/2006/relationships/hyperlink" Target="http://www.dsca.mil/major-arms-sales/united-kingdom-follow-support-tomahawk-weapon-system-tws" TargetMode="External"/><Relationship Id="rId1" Type="http://schemas.openxmlformats.org/officeDocument/2006/relationships/hyperlink" Target="http://www.dsca.mil/major-arms-sales/government-australia-munitions" TargetMode="External"/><Relationship Id="rId6" Type="http://schemas.openxmlformats.org/officeDocument/2006/relationships/hyperlink" Target="http://www.dsca.mil/major-arms-sales/finland-f-18-mid-life-upgrade-program" TargetMode="External"/><Relationship Id="rId11" Type="http://schemas.openxmlformats.org/officeDocument/2006/relationships/hyperlink" Target="http://www.dsca.mil/major-arms-sales/iraq-integrated-air-defense-system" TargetMode="External"/><Relationship Id="rId24" Type="http://schemas.openxmlformats.org/officeDocument/2006/relationships/hyperlink" Target="http://www.dsca.mil/major-arms-sales/norway-technical-engineering-and-software-support-c-130j" TargetMode="External"/><Relationship Id="rId32" Type="http://schemas.openxmlformats.org/officeDocument/2006/relationships/hyperlink" Target="http://www.dsca.mil/major-arms-sales/kingdom-saudi-arabia-tube-launched-optically-tracked-wire-guided-2a2b-radio" TargetMode="External"/><Relationship Id="rId37" Type="http://schemas.openxmlformats.org/officeDocument/2006/relationships/hyperlink" Target="http://www.dsca.mil/major-arms-sales/kingdom-saudi-arabia-mark-v-patrol-boats" TargetMode="External"/><Relationship Id="rId40" Type="http://schemas.openxmlformats.org/officeDocument/2006/relationships/hyperlink" Target="http://www.dsca.mil/major-arms-sales/singapore-antpq-53-counter-fire-acquisition-radar-systems" TargetMode="External"/><Relationship Id="rId45" Type="http://schemas.openxmlformats.org/officeDocument/2006/relationships/hyperlink" Target="http://www.dsca.mil/major-arms-sales/republic-korea-patriot-anti-tactical-missiles" TargetMode="External"/><Relationship Id="rId53" Type="http://schemas.openxmlformats.org/officeDocument/2006/relationships/hyperlink" Target="http://www.dsca.mil/major-arms-sales/united-arab-emirates-uae-various-munitions-and-support" TargetMode="External"/><Relationship Id="rId5" Type="http://schemas.openxmlformats.org/officeDocument/2006/relationships/hyperlink" Target="http://www.dsca.mil/major-arms-sales/belgium-aim-9x-2-sidewinder-missiles" TargetMode="External"/><Relationship Id="rId15" Type="http://schemas.openxmlformats.org/officeDocument/2006/relationships/hyperlink" Target="http://www.dsca.mil/major-arms-sales/iraq-rapiscan-system-vehicles" TargetMode="External"/><Relationship Id="rId23" Type="http://schemas.openxmlformats.org/officeDocument/2006/relationships/hyperlink" Target="http://www.dsca.mil/major-arms-sales/netherlands-f-16-pilot-training-and-logistics-support-0" TargetMode="External"/><Relationship Id="rId28" Type="http://schemas.openxmlformats.org/officeDocument/2006/relationships/hyperlink" Target="http://www.dsca.mil/major-arms-sales/qatar-anaaq-24v-large-aircraft-infrared-countermeasures-laircm-systems" TargetMode="External"/><Relationship Id="rId36" Type="http://schemas.openxmlformats.org/officeDocument/2006/relationships/hyperlink" Target="http://www.dsca.mil/major-arms-sales/saudi-arabia-sustainment-and-support" TargetMode="External"/><Relationship Id="rId49" Type="http://schemas.openxmlformats.org/officeDocument/2006/relationships/hyperlink" Target="http://www.dsca.mil/major-arms-sales/korea-f-15-silent-eagle-aircraft-support" TargetMode="External"/><Relationship Id="rId10" Type="http://schemas.openxmlformats.org/officeDocument/2006/relationships/hyperlink" Target="http://www.dsca.mil/major-arms-sales/iraq-mobile-troposcatter-radio-systems" TargetMode="External"/><Relationship Id="rId19" Type="http://schemas.openxmlformats.org/officeDocument/2006/relationships/hyperlink" Target="http://www.dsca.mil/major-arms-sales/government-kuwait-technicallogistics-support-fa-18-cd-aircraft" TargetMode="External"/><Relationship Id="rId31" Type="http://schemas.openxmlformats.org/officeDocument/2006/relationships/hyperlink" Target="http://www.dsca.mil/major-arms-sales/kingdom-saudi-arabia-tube-launched-optically-tracked-wire-guided-missiles" TargetMode="External"/><Relationship Id="rId44" Type="http://schemas.openxmlformats.org/officeDocument/2006/relationships/hyperlink" Target="http://www.dsca.mil/major-arms-sales/republic-korea-rok-support-kf-16-upgrade-phase-1" TargetMode="External"/><Relationship Id="rId52" Type="http://schemas.openxmlformats.org/officeDocument/2006/relationships/hyperlink" Target="http://www.dsca.mil/major-arms-sales/tunisia-f-5-avionics-upgrade" TargetMode="External"/><Relationship Id="rId4" Type="http://schemas.openxmlformats.org/officeDocument/2006/relationships/hyperlink" Target="http://www.dsca.mil/major-arms-sales/austria-uh-60m-black-hawk-helicopters" TargetMode="External"/><Relationship Id="rId9" Type="http://schemas.openxmlformats.org/officeDocument/2006/relationships/hyperlink" Target="http://www.dsca.mil/major-arms-sales/india-m777-155mm-light-weight-towed-howitzers" TargetMode="External"/><Relationship Id="rId14" Type="http://schemas.openxmlformats.org/officeDocument/2006/relationships/hyperlink" Target="http://www.dsca.mil/major-arms-sales/iraq-m1135-stryker-nuclear-biological-and-chemical-reconnaissance-vehicles" TargetMode="External"/><Relationship Id="rId22" Type="http://schemas.openxmlformats.org/officeDocument/2006/relationships/hyperlink" Target="http://www.dsca.mil/major-arms-sales/nato-c-17-follow-support" TargetMode="External"/><Relationship Id="rId27" Type="http://schemas.openxmlformats.org/officeDocument/2006/relationships/hyperlink" Target="http://www.dsca.mil/major-arms-sales/qatar-c-17-globemaster-iii-equipment-and-support" TargetMode="External"/><Relationship Id="rId30" Type="http://schemas.openxmlformats.org/officeDocument/2006/relationships/hyperlink" Target="http://www.dsca.mil/major-arms-sales/romania-weapons-equipment-and-support-f-16-block-15-mlu-aircraft" TargetMode="External"/><Relationship Id="rId35" Type="http://schemas.openxmlformats.org/officeDocument/2006/relationships/hyperlink" Target="http://www.dsca.mil/major-arms-sales/saudi-arabia-various-munitions-and-support" TargetMode="External"/><Relationship Id="rId43" Type="http://schemas.openxmlformats.org/officeDocument/2006/relationships/hyperlink" Target="http://www.dsca.mil/major-arms-sales/republic-korea-ch-47d-aircraft" TargetMode="External"/><Relationship Id="rId48" Type="http://schemas.openxmlformats.org/officeDocument/2006/relationships/hyperlink" Target="http://www.dsca.mil/major-arms-sales/korea-f-35-joint-strike-fighter-aircraft" TargetMode="External"/><Relationship Id="rId8" Type="http://schemas.openxmlformats.org/officeDocument/2006/relationships/hyperlink" Target="http://www.dsca.mil/major-arms-sales/greece-spare-parts-and-services-f100-pw-229-engines" TargetMode="External"/><Relationship Id="rId51" Type="http://schemas.openxmlformats.org/officeDocument/2006/relationships/hyperlink" Target="http://www.dsca.mil/major-arms-sales/thailand-uh-72a-lakota-helicopters" TargetMode="External"/><Relationship Id="rId3" Type="http://schemas.openxmlformats.org/officeDocument/2006/relationships/hyperlink" Target="http://www.dsca.mil/major-arms-sales/australia-fa-18ef-super-hornet-and-ea-18g-growler-aircraf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5"/>
  <sheetViews>
    <sheetView tabSelected="1" workbookViewId="0"/>
  </sheetViews>
  <sheetFormatPr defaultColWidth="14.42578125" defaultRowHeight="15.75" customHeight="1"/>
  <cols>
    <col min="1" max="1" width="18.7109375" customWidth="1"/>
    <col min="2" max="2" width="25.28515625" customWidth="1"/>
    <col min="3" max="3" width="13.140625" customWidth="1"/>
    <col min="4" max="4" width="36" customWidth="1"/>
    <col min="5" max="5" width="17.140625" customWidth="1"/>
    <col min="7" max="7" width="32" customWidth="1"/>
    <col min="8" max="8" width="25.5703125" customWidth="1"/>
    <col min="9" max="9" width="31.5703125" customWidth="1"/>
  </cols>
  <sheetData>
    <row r="1" spans="1:9" ht="12.75">
      <c r="A1" s="1" t="s">
        <v>0</v>
      </c>
      <c r="B1" s="18" t="s">
        <v>1</v>
      </c>
      <c r="C1" s="18"/>
      <c r="D1" s="1" t="s">
        <v>2</v>
      </c>
      <c r="E1" s="1" t="s">
        <v>3</v>
      </c>
      <c r="F1" s="1" t="s">
        <v>4</v>
      </c>
      <c r="G1" s="1" t="s">
        <v>5</v>
      </c>
      <c r="H1" s="1" t="s">
        <v>7</v>
      </c>
      <c r="I1" s="1" t="s">
        <v>8</v>
      </c>
    </row>
    <row r="2" spans="1:9" ht="12.75">
      <c r="A2" s="15" t="s">
        <v>12</v>
      </c>
      <c r="B2" s="19">
        <v>60</v>
      </c>
      <c r="C2" s="20"/>
      <c r="D2" s="5" t="s">
        <v>13</v>
      </c>
      <c r="E2" s="3">
        <v>42599</v>
      </c>
      <c r="F2" s="5" t="s">
        <v>14</v>
      </c>
      <c r="G2" s="4" t="s">
        <v>15</v>
      </c>
      <c r="H2" s="5" t="s">
        <v>16</v>
      </c>
      <c r="I2" s="5" t="s">
        <v>17</v>
      </c>
    </row>
    <row r="3" spans="1:9" ht="12.75">
      <c r="A3" s="29" t="s">
        <v>888</v>
      </c>
      <c r="B3" s="30"/>
      <c r="C3" s="31">
        <f>B2</f>
        <v>60</v>
      </c>
      <c r="D3" s="5"/>
      <c r="E3" s="3"/>
      <c r="F3" s="5"/>
      <c r="G3" s="4"/>
      <c r="H3" s="5"/>
      <c r="I3" s="5"/>
    </row>
    <row r="4" spans="1:9" ht="12.75">
      <c r="A4" s="15" t="s">
        <v>24</v>
      </c>
      <c r="B4" s="19">
        <v>300</v>
      </c>
      <c r="C4" s="20"/>
      <c r="D4" s="5" t="s">
        <v>28</v>
      </c>
      <c r="E4" s="3">
        <v>42580</v>
      </c>
      <c r="F4" s="5" t="s">
        <v>29</v>
      </c>
      <c r="G4" s="4" t="s">
        <v>30</v>
      </c>
      <c r="H4" s="5" t="s">
        <v>32</v>
      </c>
      <c r="I4" s="5" t="s">
        <v>36</v>
      </c>
    </row>
    <row r="5" spans="1:9" ht="12.75">
      <c r="A5" s="29" t="s">
        <v>887</v>
      </c>
      <c r="B5" s="30"/>
      <c r="C5" s="31">
        <f>B4</f>
        <v>300</v>
      </c>
      <c r="D5" s="5"/>
      <c r="E5" s="3"/>
      <c r="F5" s="5"/>
      <c r="G5" s="4"/>
      <c r="H5" s="5"/>
      <c r="I5" s="5"/>
    </row>
    <row r="6" spans="1:9" ht="12.75">
      <c r="A6" s="15" t="s">
        <v>23</v>
      </c>
      <c r="B6" s="19">
        <v>386</v>
      </c>
      <c r="C6" s="20"/>
      <c r="D6" s="5" t="s">
        <v>43</v>
      </c>
      <c r="E6" s="3">
        <v>42464</v>
      </c>
      <c r="F6" s="5" t="s">
        <v>46</v>
      </c>
      <c r="G6" s="4" t="s">
        <v>47</v>
      </c>
      <c r="H6" s="5" t="s">
        <v>49</v>
      </c>
      <c r="I6" s="5" t="s">
        <v>51</v>
      </c>
    </row>
    <row r="7" spans="1:9" ht="12.75">
      <c r="A7" s="15" t="s">
        <v>23</v>
      </c>
      <c r="B7" s="19">
        <v>1220</v>
      </c>
      <c r="C7" s="20"/>
      <c r="D7" s="5" t="s">
        <v>54</v>
      </c>
      <c r="E7" s="3">
        <v>42481</v>
      </c>
      <c r="F7" s="5" t="s">
        <v>55</v>
      </c>
      <c r="G7" s="4" t="s">
        <v>56</v>
      </c>
      <c r="H7" s="5"/>
      <c r="I7" s="5" t="s">
        <v>58</v>
      </c>
    </row>
    <row r="8" spans="1:9" ht="12.75">
      <c r="A8" s="15" t="s">
        <v>23</v>
      </c>
      <c r="B8" s="19">
        <v>301</v>
      </c>
      <c r="C8" s="20"/>
      <c r="D8" s="5" t="s">
        <v>59</v>
      </c>
      <c r="E8" s="3">
        <v>42517</v>
      </c>
      <c r="F8" s="5" t="s">
        <v>60</v>
      </c>
      <c r="G8" s="4" t="s">
        <v>61</v>
      </c>
      <c r="H8" s="5"/>
      <c r="I8" s="5" t="s">
        <v>62</v>
      </c>
    </row>
    <row r="9" spans="1:9" ht="12.75">
      <c r="A9" s="15" t="s">
        <v>23</v>
      </c>
      <c r="B9" s="21">
        <v>115</v>
      </c>
      <c r="C9" s="22"/>
      <c r="D9" s="5" t="s">
        <v>63</v>
      </c>
      <c r="E9" s="3">
        <v>43071</v>
      </c>
      <c r="F9" s="5" t="s">
        <v>64</v>
      </c>
      <c r="G9" s="4" t="s">
        <v>66</v>
      </c>
      <c r="H9" s="5"/>
      <c r="I9" s="6" t="s">
        <v>70</v>
      </c>
    </row>
    <row r="10" spans="1:9" ht="12.75">
      <c r="A10" s="29" t="s">
        <v>889</v>
      </c>
      <c r="B10" s="30"/>
      <c r="C10" s="31">
        <f>SUM(B6:B9)</f>
        <v>2022</v>
      </c>
      <c r="D10" s="5"/>
      <c r="E10" s="3"/>
      <c r="F10" s="5"/>
      <c r="G10" s="5"/>
      <c r="H10" s="5"/>
      <c r="I10" s="5"/>
    </row>
    <row r="11" spans="1:9" ht="12.75">
      <c r="A11" s="15" t="s">
        <v>81</v>
      </c>
      <c r="B11" s="19">
        <v>140.1</v>
      </c>
      <c r="C11" s="20"/>
      <c r="D11" s="5" t="s">
        <v>82</v>
      </c>
      <c r="E11" s="3">
        <v>42552</v>
      </c>
      <c r="F11" s="5" t="s">
        <v>83</v>
      </c>
      <c r="G11" s="4" t="s">
        <v>84</v>
      </c>
      <c r="H11" s="5" t="s">
        <v>85</v>
      </c>
      <c r="I11" s="5" t="s">
        <v>87</v>
      </c>
    </row>
    <row r="12" spans="1:9" ht="12.75">
      <c r="A12" s="29" t="s">
        <v>879</v>
      </c>
      <c r="B12" s="30"/>
      <c r="C12" s="31">
        <f>B11</f>
        <v>140.1</v>
      </c>
      <c r="D12" s="5"/>
      <c r="E12" s="3"/>
      <c r="F12" s="5"/>
      <c r="G12" s="4"/>
      <c r="H12" s="5"/>
      <c r="I12" s="5"/>
    </row>
    <row r="13" spans="1:9" ht="12.75">
      <c r="A13" s="15" t="s">
        <v>72</v>
      </c>
      <c r="B13" s="19">
        <v>143</v>
      </c>
      <c r="C13" s="20"/>
      <c r="D13" s="5" t="s">
        <v>89</v>
      </c>
      <c r="E13" s="3">
        <v>42501</v>
      </c>
      <c r="F13" s="5" t="s">
        <v>91</v>
      </c>
      <c r="G13" s="4" t="s">
        <v>92</v>
      </c>
      <c r="H13" s="5" t="s">
        <v>94</v>
      </c>
      <c r="I13" s="5" t="s">
        <v>95</v>
      </c>
    </row>
    <row r="14" spans="1:9" ht="12.75">
      <c r="A14" s="15" t="s">
        <v>72</v>
      </c>
      <c r="B14" s="19">
        <v>70</v>
      </c>
      <c r="C14" s="20"/>
      <c r="D14" s="5" t="s">
        <v>96</v>
      </c>
      <c r="E14" s="3">
        <v>42629</v>
      </c>
      <c r="F14" s="5" t="s">
        <v>98</v>
      </c>
      <c r="G14" s="4" t="s">
        <v>100</v>
      </c>
      <c r="H14" s="5"/>
      <c r="I14" s="5" t="s">
        <v>104</v>
      </c>
    </row>
    <row r="15" spans="1:9" ht="12.75">
      <c r="A15" s="15" t="s">
        <v>72</v>
      </c>
      <c r="B15" s="19">
        <v>81.400000000000006</v>
      </c>
      <c r="C15" s="20"/>
      <c r="D15" s="5" t="s">
        <v>105</v>
      </c>
      <c r="E15" s="3">
        <v>42649</v>
      </c>
      <c r="F15" s="5" t="s">
        <v>106</v>
      </c>
      <c r="G15" s="4" t="s">
        <v>107</v>
      </c>
      <c r="H15" s="5"/>
      <c r="I15" s="5" t="s">
        <v>109</v>
      </c>
    </row>
    <row r="16" spans="1:9" ht="12.75">
      <c r="A16" s="29" t="s">
        <v>890</v>
      </c>
      <c r="B16" s="30"/>
      <c r="C16" s="31">
        <f>SUM(B13:B15)</f>
        <v>294.39999999999998</v>
      </c>
      <c r="D16" s="5"/>
      <c r="E16" s="3"/>
      <c r="F16" s="5"/>
      <c r="G16" s="5"/>
      <c r="H16" s="5"/>
      <c r="I16" s="5"/>
    </row>
    <row r="17" spans="1:9" ht="12.75">
      <c r="A17" s="15" t="s">
        <v>86</v>
      </c>
      <c r="B17" s="21">
        <v>156</v>
      </c>
      <c r="C17" s="22"/>
      <c r="D17" s="5" t="s">
        <v>115</v>
      </c>
      <c r="E17" s="3">
        <v>43071</v>
      </c>
      <c r="F17" s="5" t="s">
        <v>116</v>
      </c>
      <c r="G17" s="4" t="s">
        <v>117</v>
      </c>
      <c r="H17" s="5" t="s">
        <v>119</v>
      </c>
      <c r="I17" s="6" t="s">
        <v>123</v>
      </c>
    </row>
    <row r="18" spans="1:9" ht="12.75">
      <c r="A18" s="29" t="s">
        <v>891</v>
      </c>
      <c r="B18" s="32"/>
      <c r="C18" s="33">
        <f>B17</f>
        <v>156</v>
      </c>
      <c r="D18" s="5"/>
      <c r="E18" s="3"/>
      <c r="F18" s="5"/>
      <c r="G18" s="4"/>
      <c r="H18" s="5"/>
      <c r="I18" s="6"/>
    </row>
    <row r="19" spans="1:9" ht="12.75">
      <c r="A19" s="15" t="s">
        <v>99</v>
      </c>
      <c r="B19" s="19">
        <v>90</v>
      </c>
      <c r="C19" s="20"/>
      <c r="D19" s="5" t="s">
        <v>126</v>
      </c>
      <c r="E19" s="3">
        <v>42472</v>
      </c>
      <c r="F19" s="5" t="s">
        <v>128</v>
      </c>
      <c r="G19" s="4" t="s">
        <v>130</v>
      </c>
      <c r="H19" s="5" t="s">
        <v>131</v>
      </c>
      <c r="I19" s="5" t="s">
        <v>132</v>
      </c>
    </row>
    <row r="20" spans="1:9" ht="12.75">
      <c r="A20" s="15" t="s">
        <v>99</v>
      </c>
      <c r="B20" s="19">
        <v>30</v>
      </c>
      <c r="C20" s="20"/>
      <c r="D20" s="5" t="s">
        <v>135</v>
      </c>
      <c r="E20" s="3">
        <v>42489</v>
      </c>
      <c r="F20" s="5" t="s">
        <v>138</v>
      </c>
      <c r="G20" s="4" t="s">
        <v>140</v>
      </c>
      <c r="H20" s="5"/>
      <c r="I20" s="5" t="s">
        <v>147</v>
      </c>
    </row>
    <row r="21" spans="1:9" ht="12.75">
      <c r="A21" s="29" t="s">
        <v>892</v>
      </c>
      <c r="B21" s="30"/>
      <c r="C21" s="31">
        <f>SUM(B19:B20)</f>
        <v>120</v>
      </c>
      <c r="D21" s="5"/>
      <c r="E21" s="3"/>
      <c r="F21" s="5"/>
      <c r="G21" s="5"/>
      <c r="H21" s="5"/>
      <c r="I21" s="5"/>
    </row>
    <row r="22" spans="1:9" ht="12.75">
      <c r="A22" s="15" t="s">
        <v>139</v>
      </c>
      <c r="B22" s="19">
        <v>95</v>
      </c>
      <c r="C22" s="20"/>
      <c r="D22" s="5" t="s">
        <v>156</v>
      </c>
      <c r="E22" s="3">
        <v>42438</v>
      </c>
      <c r="F22" s="5" t="s">
        <v>158</v>
      </c>
      <c r="G22" s="4" t="s">
        <v>160</v>
      </c>
      <c r="H22" s="5" t="s">
        <v>161</v>
      </c>
      <c r="I22" s="5" t="s">
        <v>162</v>
      </c>
    </row>
    <row r="23" spans="1:9" ht="12.75">
      <c r="A23" s="29" t="s">
        <v>880</v>
      </c>
      <c r="B23" s="30"/>
      <c r="C23" s="31">
        <f>B22</f>
        <v>95</v>
      </c>
      <c r="D23" s="5"/>
      <c r="E23" s="3"/>
      <c r="F23" s="5"/>
      <c r="G23" s="4"/>
      <c r="H23" s="5"/>
      <c r="I23" s="5"/>
    </row>
    <row r="24" spans="1:9" ht="12.75">
      <c r="A24" s="15" t="s">
        <v>149</v>
      </c>
      <c r="B24" s="19">
        <v>1950</v>
      </c>
      <c r="C24" s="20"/>
      <c r="D24" s="5" t="s">
        <v>164</v>
      </c>
      <c r="E24" s="7">
        <v>42384</v>
      </c>
      <c r="F24" s="5" t="s">
        <v>169</v>
      </c>
      <c r="G24" s="4" t="s">
        <v>172</v>
      </c>
      <c r="H24" s="5"/>
      <c r="I24" s="5" t="s">
        <v>178</v>
      </c>
    </row>
    <row r="25" spans="1:9" ht="12.75">
      <c r="A25" s="15" t="s">
        <v>149</v>
      </c>
      <c r="B25" s="19">
        <v>800</v>
      </c>
      <c r="C25" s="20"/>
      <c r="D25" s="5" t="s">
        <v>181</v>
      </c>
      <c r="E25" s="7">
        <v>42375</v>
      </c>
      <c r="F25" s="5" t="s">
        <v>182</v>
      </c>
      <c r="G25" s="4" t="s">
        <v>183</v>
      </c>
      <c r="H25" s="5" t="s">
        <v>184</v>
      </c>
      <c r="I25" s="5" t="s">
        <v>186</v>
      </c>
    </row>
    <row r="26" spans="1:9" ht="12.75">
      <c r="A26" s="15" t="s">
        <v>149</v>
      </c>
      <c r="B26" s="19">
        <v>350</v>
      </c>
      <c r="C26" s="20"/>
      <c r="D26" s="5" t="s">
        <v>187</v>
      </c>
      <c r="E26" s="3">
        <v>42423</v>
      </c>
      <c r="F26" s="5" t="s">
        <v>190</v>
      </c>
      <c r="G26" s="4" t="s">
        <v>191</v>
      </c>
      <c r="H26" s="5"/>
      <c r="I26" s="5" t="s">
        <v>193</v>
      </c>
    </row>
    <row r="27" spans="1:9" ht="12.75">
      <c r="A27" s="15" t="s">
        <v>149</v>
      </c>
      <c r="B27" s="19">
        <v>181</v>
      </c>
      <c r="C27" s="20"/>
      <c r="D27" s="5" t="s">
        <v>194</v>
      </c>
      <c r="E27" s="3">
        <v>42535</v>
      </c>
      <c r="F27" s="5" t="s">
        <v>195</v>
      </c>
      <c r="G27" s="4" t="s">
        <v>197</v>
      </c>
      <c r="H27" s="5"/>
      <c r="I27" s="5" t="s">
        <v>198</v>
      </c>
    </row>
    <row r="28" spans="1:9" ht="12.75">
      <c r="A28" s="15" t="s">
        <v>149</v>
      </c>
      <c r="B28" s="19">
        <v>65.3</v>
      </c>
      <c r="C28" s="20"/>
      <c r="D28" s="5" t="s">
        <v>200</v>
      </c>
      <c r="E28" s="3">
        <v>42649</v>
      </c>
      <c r="F28" s="5" t="s">
        <v>201</v>
      </c>
      <c r="G28" s="4" t="s">
        <v>202</v>
      </c>
      <c r="H28" s="5"/>
      <c r="I28" s="5" t="s">
        <v>204</v>
      </c>
    </row>
    <row r="29" spans="1:9" ht="12.75">
      <c r="A29" s="29" t="s">
        <v>893</v>
      </c>
      <c r="B29" s="30"/>
      <c r="C29" s="31">
        <f>SUM(B24:B28)</f>
        <v>3346.3</v>
      </c>
      <c r="D29" s="5"/>
      <c r="E29" s="3"/>
      <c r="F29" s="5"/>
      <c r="G29" s="5"/>
      <c r="H29" s="5"/>
      <c r="I29" s="5"/>
    </row>
    <row r="30" spans="1:9" ht="12.75">
      <c r="A30" s="15" t="s">
        <v>154</v>
      </c>
      <c r="B30" s="19">
        <v>300</v>
      </c>
      <c r="C30" s="20"/>
      <c r="D30" s="5" t="s">
        <v>210</v>
      </c>
      <c r="E30" s="3">
        <v>42556</v>
      </c>
      <c r="F30" s="5" t="s">
        <v>211</v>
      </c>
      <c r="G30" s="4" t="s">
        <v>212</v>
      </c>
      <c r="H30" s="5" t="s">
        <v>213</v>
      </c>
      <c r="I30" s="5" t="s">
        <v>215</v>
      </c>
    </row>
    <row r="31" spans="1:9" ht="12.75">
      <c r="A31" s="29" t="s">
        <v>894</v>
      </c>
      <c r="B31" s="30"/>
      <c r="C31" s="31">
        <f>B30</f>
        <v>300</v>
      </c>
      <c r="D31" s="5"/>
      <c r="E31" s="3"/>
      <c r="F31" s="5"/>
      <c r="G31" s="4"/>
      <c r="H31" s="5"/>
      <c r="I31" s="5"/>
    </row>
    <row r="32" spans="1:9" ht="12.75">
      <c r="A32" s="15" t="s">
        <v>171</v>
      </c>
      <c r="B32" s="19">
        <v>821</v>
      </c>
      <c r="C32" s="20"/>
      <c r="D32" s="5" t="s">
        <v>217</v>
      </c>
      <c r="E32" s="3">
        <v>42566</v>
      </c>
      <c r="F32" s="5" t="s">
        <v>220</v>
      </c>
      <c r="G32" s="4" t="s">
        <v>222</v>
      </c>
      <c r="H32" s="5" t="s">
        <v>223</v>
      </c>
      <c r="I32" s="5" t="s">
        <v>225</v>
      </c>
    </row>
    <row r="33" spans="1:18" ht="12.75">
      <c r="A33" s="15" t="s">
        <v>171</v>
      </c>
      <c r="B33" s="19">
        <v>1900</v>
      </c>
      <c r="C33" s="20"/>
      <c r="D33" s="5" t="s">
        <v>227</v>
      </c>
      <c r="E33" s="3">
        <v>42634</v>
      </c>
      <c r="F33" s="5" t="s">
        <v>229</v>
      </c>
      <c r="G33" s="4" t="s">
        <v>230</v>
      </c>
      <c r="H33" s="5"/>
      <c r="I33" s="5" t="s">
        <v>239</v>
      </c>
    </row>
    <row r="34" spans="1:18" ht="12.75">
      <c r="A34" s="29" t="s">
        <v>895</v>
      </c>
      <c r="B34" s="30"/>
      <c r="C34" s="31">
        <f>SUM(B32:B33)</f>
        <v>2721</v>
      </c>
      <c r="D34" s="5"/>
      <c r="E34" s="3"/>
      <c r="F34" s="5"/>
      <c r="G34" s="5"/>
      <c r="H34" s="5"/>
      <c r="I34" s="5"/>
    </row>
    <row r="35" spans="1:18" ht="12.75">
      <c r="A35" s="15" t="s">
        <v>216</v>
      </c>
      <c r="B35" s="19">
        <v>115.1</v>
      </c>
      <c r="C35" s="20"/>
      <c r="D35" s="5" t="s">
        <v>255</v>
      </c>
      <c r="E35" s="3">
        <v>42425</v>
      </c>
      <c r="F35" s="5" t="s">
        <v>256</v>
      </c>
      <c r="G35" s="4" t="s">
        <v>257</v>
      </c>
      <c r="H35" s="5" t="s">
        <v>260</v>
      </c>
      <c r="I35" s="5" t="s">
        <v>263</v>
      </c>
    </row>
    <row r="36" spans="1:18" ht="12.75">
      <c r="A36" s="29" t="s">
        <v>881</v>
      </c>
      <c r="B36" s="30"/>
      <c r="C36" s="31">
        <f>B35</f>
        <v>115.1</v>
      </c>
      <c r="D36" s="5"/>
      <c r="E36" s="3"/>
      <c r="F36" s="5"/>
      <c r="G36" s="4"/>
      <c r="H36" s="5"/>
      <c r="I36" s="5"/>
    </row>
    <row r="37" spans="1:18" ht="12.75">
      <c r="A37" s="15" t="s">
        <v>266</v>
      </c>
      <c r="B37" s="19">
        <v>154.9</v>
      </c>
      <c r="C37" s="20"/>
      <c r="D37" s="5" t="s">
        <v>268</v>
      </c>
      <c r="E37" s="7">
        <v>42410</v>
      </c>
      <c r="F37" s="5" t="s">
        <v>270</v>
      </c>
      <c r="G37" s="4" t="s">
        <v>272</v>
      </c>
      <c r="H37" s="5" t="s">
        <v>275</v>
      </c>
      <c r="I37" s="5" t="s">
        <v>280</v>
      </c>
    </row>
    <row r="38" spans="1:18" ht="12.75">
      <c r="A38" s="15" t="s">
        <v>266</v>
      </c>
      <c r="B38" s="19">
        <v>200</v>
      </c>
      <c r="C38" s="20"/>
      <c r="D38" s="5" t="s">
        <v>284</v>
      </c>
      <c r="E38" s="8">
        <v>42417</v>
      </c>
      <c r="F38" s="5" t="s">
        <v>294</v>
      </c>
      <c r="G38" s="4" t="s">
        <v>297</v>
      </c>
      <c r="H38" s="5"/>
      <c r="I38" s="5" t="s">
        <v>302</v>
      </c>
    </row>
    <row r="39" spans="1:18" ht="12.75">
      <c r="A39" s="15" t="s">
        <v>266</v>
      </c>
      <c r="B39" s="19">
        <v>1150</v>
      </c>
      <c r="C39" s="20"/>
      <c r="D39" s="5" t="s">
        <v>307</v>
      </c>
      <c r="E39" s="3">
        <v>42590</v>
      </c>
      <c r="F39" s="5" t="s">
        <v>310</v>
      </c>
      <c r="G39" s="4" t="s">
        <v>311</v>
      </c>
      <c r="H39" s="5"/>
      <c r="I39" s="5" t="s">
        <v>316</v>
      </c>
    </row>
    <row r="40" spans="1:18" ht="12.75">
      <c r="A40" s="15" t="s">
        <v>266</v>
      </c>
      <c r="B40" s="21">
        <v>3510</v>
      </c>
      <c r="C40" s="22"/>
      <c r="D40" s="5" t="s">
        <v>318</v>
      </c>
      <c r="E40" s="3">
        <v>43076</v>
      </c>
      <c r="F40" s="5" t="s">
        <v>320</v>
      </c>
      <c r="G40" s="4" t="s">
        <v>323</v>
      </c>
      <c r="H40" s="5"/>
      <c r="I40" s="5" t="s">
        <v>332</v>
      </c>
      <c r="L40" s="5" t="s">
        <v>114</v>
      </c>
      <c r="M40" s="5">
        <v>3510</v>
      </c>
      <c r="N40" s="5" t="s">
        <v>318</v>
      </c>
      <c r="O40" s="3">
        <v>43077</v>
      </c>
      <c r="P40" s="5" t="s">
        <v>320</v>
      </c>
      <c r="Q40" s="4" t="s">
        <v>323</v>
      </c>
      <c r="R40" s="5" t="s">
        <v>341</v>
      </c>
    </row>
    <row r="41" spans="1:18" ht="12.75">
      <c r="A41" s="29" t="s">
        <v>896</v>
      </c>
      <c r="B41" s="30"/>
      <c r="C41" s="31">
        <f>SUM(B37:B40)</f>
        <v>5014.8999999999996</v>
      </c>
      <c r="D41" s="5"/>
      <c r="E41" s="3"/>
      <c r="F41" s="5"/>
      <c r="G41" s="5"/>
      <c r="H41" s="5"/>
      <c r="I41" s="5"/>
    </row>
    <row r="42" spans="1:18" ht="12.75">
      <c r="A42" s="15" t="s">
        <v>264</v>
      </c>
      <c r="B42" s="19">
        <v>420</v>
      </c>
      <c r="C42" s="20"/>
      <c r="D42" s="5" t="s">
        <v>359</v>
      </c>
      <c r="E42" s="3">
        <v>42514</v>
      </c>
      <c r="F42" s="5" t="s">
        <v>362</v>
      </c>
      <c r="G42" s="4" t="s">
        <v>365</v>
      </c>
      <c r="H42" s="5" t="s">
        <v>369</v>
      </c>
      <c r="I42" s="5" t="s">
        <v>377</v>
      </c>
    </row>
    <row r="43" spans="1:18" ht="12.75">
      <c r="A43" s="15" t="s">
        <v>264</v>
      </c>
      <c r="B43" s="19">
        <v>194</v>
      </c>
      <c r="C43" s="20"/>
      <c r="D43" s="5" t="s">
        <v>381</v>
      </c>
      <c r="E43" s="3">
        <v>42656</v>
      </c>
      <c r="F43" s="5" t="s">
        <v>383</v>
      </c>
      <c r="G43" s="4" t="s">
        <v>387</v>
      </c>
      <c r="H43" s="5"/>
      <c r="I43" s="5" t="s">
        <v>391</v>
      </c>
    </row>
    <row r="44" spans="1:18" ht="12.75">
      <c r="A44" s="15" t="s">
        <v>264</v>
      </c>
      <c r="B44" s="19">
        <v>10100</v>
      </c>
      <c r="C44" s="20"/>
      <c r="D44" s="5" t="s">
        <v>392</v>
      </c>
      <c r="E44" s="3">
        <v>42691</v>
      </c>
      <c r="F44" s="5" t="s">
        <v>393</v>
      </c>
      <c r="G44" s="4" t="s">
        <v>395</v>
      </c>
      <c r="H44" s="5"/>
      <c r="I44" s="5" t="s">
        <v>400</v>
      </c>
    </row>
    <row r="45" spans="1:18" ht="12.75">
      <c r="A45" s="15" t="s">
        <v>264</v>
      </c>
      <c r="B45" s="21">
        <v>37</v>
      </c>
      <c r="C45" s="22"/>
      <c r="D45" s="5" t="s">
        <v>402</v>
      </c>
      <c r="E45" s="3">
        <v>43089</v>
      </c>
      <c r="F45" s="5" t="s">
        <v>211</v>
      </c>
      <c r="G45" s="4" t="s">
        <v>406</v>
      </c>
      <c r="H45" s="5"/>
      <c r="I45" s="5" t="s">
        <v>413</v>
      </c>
    </row>
    <row r="46" spans="1:18" ht="12.75">
      <c r="A46" s="15" t="s">
        <v>264</v>
      </c>
      <c r="B46" s="21">
        <v>1700</v>
      </c>
      <c r="C46" s="22"/>
      <c r="D46" s="5" t="s">
        <v>419</v>
      </c>
      <c r="E46" s="3">
        <v>43081</v>
      </c>
      <c r="F46" s="5" t="s">
        <v>422</v>
      </c>
      <c r="G46" s="4" t="s">
        <v>406</v>
      </c>
      <c r="H46" s="5"/>
      <c r="I46" s="5" t="s">
        <v>431</v>
      </c>
    </row>
    <row r="47" spans="1:18" ht="12.75">
      <c r="A47" s="29" t="s">
        <v>897</v>
      </c>
      <c r="B47" s="30"/>
      <c r="C47" s="31">
        <f>SUM(B42:B46)</f>
        <v>12451</v>
      </c>
      <c r="D47" s="5"/>
      <c r="E47" s="3"/>
      <c r="F47" s="5"/>
      <c r="G47" s="5"/>
      <c r="H47" s="5"/>
      <c r="I47" s="5"/>
    </row>
    <row r="48" spans="1:18" ht="12.75">
      <c r="A48" s="15" t="s">
        <v>361</v>
      </c>
      <c r="B48" s="21">
        <v>108</v>
      </c>
      <c r="C48" s="22"/>
      <c r="D48" s="5" t="s">
        <v>443</v>
      </c>
      <c r="E48" s="3">
        <v>43076</v>
      </c>
      <c r="F48" s="5" t="s">
        <v>445</v>
      </c>
      <c r="G48" s="4" t="s">
        <v>448</v>
      </c>
      <c r="H48" s="5" t="s">
        <v>453</v>
      </c>
      <c r="I48" s="6" t="s">
        <v>457</v>
      </c>
    </row>
    <row r="49" spans="1:9" ht="12.75">
      <c r="A49" s="29" t="s">
        <v>882</v>
      </c>
      <c r="B49" s="32"/>
      <c r="C49" s="33">
        <f>B48</f>
        <v>108</v>
      </c>
      <c r="D49" s="5"/>
      <c r="E49" s="3"/>
      <c r="F49" s="5"/>
      <c r="G49" s="4"/>
      <c r="H49" s="5"/>
      <c r="I49" s="6"/>
    </row>
    <row r="50" spans="1:9" ht="12.75">
      <c r="A50" s="15" t="s">
        <v>459</v>
      </c>
      <c r="B50" s="19">
        <v>231</v>
      </c>
      <c r="C50" s="20"/>
      <c r="D50" s="5" t="s">
        <v>462</v>
      </c>
      <c r="E50" s="3">
        <v>42591</v>
      </c>
      <c r="F50" s="5" t="s">
        <v>463</v>
      </c>
      <c r="G50" s="4" t="s">
        <v>464</v>
      </c>
      <c r="H50" s="5" t="s">
        <v>468</v>
      </c>
      <c r="I50" s="5" t="s">
        <v>473</v>
      </c>
    </row>
    <row r="51" spans="1:9" ht="12.75">
      <c r="A51" s="29" t="s">
        <v>883</v>
      </c>
      <c r="B51" s="30"/>
      <c r="C51" s="31">
        <f>B50</f>
        <v>231</v>
      </c>
      <c r="D51" s="5"/>
      <c r="E51" s="3"/>
      <c r="F51" s="5"/>
      <c r="G51" s="4"/>
      <c r="H51" s="5"/>
      <c r="I51" s="5"/>
    </row>
    <row r="52" spans="1:9" ht="12.75">
      <c r="A52" s="15" t="s">
        <v>404</v>
      </c>
      <c r="B52" s="21">
        <v>1750</v>
      </c>
      <c r="C52" s="22"/>
      <c r="D52" s="5" t="s">
        <v>477</v>
      </c>
      <c r="E52" s="3">
        <v>43089</v>
      </c>
      <c r="F52" s="5" t="s">
        <v>479</v>
      </c>
      <c r="G52" s="4" t="s">
        <v>483</v>
      </c>
      <c r="H52" s="5" t="s">
        <v>486</v>
      </c>
      <c r="I52" s="5" t="s">
        <v>493</v>
      </c>
    </row>
    <row r="53" spans="1:9" ht="12.75">
      <c r="A53" s="29" t="s">
        <v>884</v>
      </c>
      <c r="B53" s="32"/>
      <c r="C53" s="33">
        <f>B52</f>
        <v>1750</v>
      </c>
      <c r="D53" s="5"/>
      <c r="E53" s="3"/>
      <c r="F53" s="5"/>
      <c r="G53" s="4"/>
      <c r="H53" s="5"/>
      <c r="I53" s="5"/>
    </row>
    <row r="54" spans="1:9" ht="12.75">
      <c r="A54" s="15" t="s">
        <v>497</v>
      </c>
      <c r="B54" s="23">
        <v>51</v>
      </c>
      <c r="C54" s="24"/>
      <c r="D54" s="5" t="s">
        <v>510</v>
      </c>
      <c r="E54" s="7">
        <v>42375</v>
      </c>
      <c r="F54" s="5" t="s">
        <v>513</v>
      </c>
      <c r="G54" s="4" t="s">
        <v>515</v>
      </c>
      <c r="H54" s="5" t="s">
        <v>519</v>
      </c>
      <c r="I54" s="5" t="s">
        <v>521</v>
      </c>
    </row>
    <row r="55" spans="1:9" ht="12.75">
      <c r="A55" s="15" t="s">
        <v>497</v>
      </c>
      <c r="B55" s="19">
        <v>260</v>
      </c>
      <c r="C55" s="20"/>
      <c r="D55" s="5" t="s">
        <v>522</v>
      </c>
      <c r="E55" s="3">
        <v>42514</v>
      </c>
      <c r="F55" s="5" t="s">
        <v>523</v>
      </c>
      <c r="G55" s="4" t="s">
        <v>524</v>
      </c>
      <c r="H55" s="5"/>
      <c r="I55" s="5" t="s">
        <v>527</v>
      </c>
    </row>
    <row r="56" spans="1:9" ht="12.75">
      <c r="A56" s="29" t="s">
        <v>898</v>
      </c>
      <c r="B56" s="30"/>
      <c r="C56" s="31">
        <f>SUM(B54:B55)</f>
        <v>311</v>
      </c>
      <c r="D56" s="5"/>
      <c r="E56" s="3"/>
      <c r="F56" s="5"/>
      <c r="G56" s="5"/>
      <c r="H56" s="5"/>
      <c r="I56" s="5"/>
    </row>
    <row r="57" spans="1:9" ht="12.75">
      <c r="A57" s="15" t="s">
        <v>417</v>
      </c>
      <c r="B57" s="19">
        <v>699.04</v>
      </c>
      <c r="C57" s="20"/>
      <c r="D57" s="5" t="s">
        <v>532</v>
      </c>
      <c r="E57" s="7">
        <v>42412</v>
      </c>
      <c r="F57" s="5" t="s">
        <v>534</v>
      </c>
      <c r="G57" s="4" t="s">
        <v>537</v>
      </c>
      <c r="H57" s="5" t="s">
        <v>541</v>
      </c>
      <c r="I57" s="5" t="s">
        <v>542</v>
      </c>
    </row>
    <row r="58" spans="1:9" ht="12.75">
      <c r="A58" s="29" t="s">
        <v>899</v>
      </c>
      <c r="B58" s="30"/>
      <c r="C58" s="31">
        <f>B57</f>
        <v>699.04</v>
      </c>
      <c r="D58" s="5"/>
      <c r="E58" s="7"/>
      <c r="F58" s="5"/>
      <c r="G58" s="4"/>
      <c r="H58" s="5"/>
      <c r="I58" s="5"/>
    </row>
    <row r="59" spans="1:9" ht="12.75">
      <c r="A59" s="15" t="s">
        <v>543</v>
      </c>
      <c r="B59" s="21">
        <v>668</v>
      </c>
      <c r="C59" s="22"/>
      <c r="D59" s="5" t="s">
        <v>544</v>
      </c>
      <c r="E59" s="3">
        <v>43071</v>
      </c>
      <c r="F59" s="5" t="s">
        <v>545</v>
      </c>
      <c r="G59" s="4" t="s">
        <v>548</v>
      </c>
      <c r="H59" s="5" t="s">
        <v>550</v>
      </c>
      <c r="I59" s="6" t="s">
        <v>556</v>
      </c>
    </row>
    <row r="60" spans="1:9" ht="12.75">
      <c r="A60" s="29" t="s">
        <v>885</v>
      </c>
      <c r="B60" s="32"/>
      <c r="C60" s="33">
        <f>B59</f>
        <v>668</v>
      </c>
      <c r="D60" s="5"/>
      <c r="E60" s="3"/>
      <c r="F60" s="5"/>
      <c r="G60" s="4"/>
      <c r="H60" s="5"/>
      <c r="I60" s="6"/>
    </row>
    <row r="61" spans="1:9" ht="12.75">
      <c r="A61" s="15" t="s">
        <v>557</v>
      </c>
      <c r="B61" s="21">
        <v>25</v>
      </c>
      <c r="C61" s="22"/>
      <c r="D61" s="5" t="s">
        <v>566</v>
      </c>
      <c r="E61" s="3">
        <v>43081</v>
      </c>
      <c r="F61" s="5" t="s">
        <v>568</v>
      </c>
      <c r="G61" s="4" t="s">
        <v>569</v>
      </c>
      <c r="H61" s="5" t="s">
        <v>572</v>
      </c>
      <c r="I61" s="5" t="s">
        <v>574</v>
      </c>
    </row>
    <row r="62" spans="1:9" ht="12.75">
      <c r="A62" s="29" t="s">
        <v>900</v>
      </c>
      <c r="B62" s="32"/>
      <c r="C62" s="33">
        <f>B61</f>
        <v>25</v>
      </c>
      <c r="D62" s="5"/>
      <c r="E62" s="3"/>
      <c r="F62" s="5"/>
      <c r="G62" s="4"/>
      <c r="H62" s="5"/>
      <c r="I62" s="5"/>
    </row>
    <row r="63" spans="1:9" ht="12.75">
      <c r="A63" s="15" t="s">
        <v>577</v>
      </c>
      <c r="B63" s="19">
        <v>200</v>
      </c>
      <c r="C63" s="20"/>
      <c r="D63" s="5" t="s">
        <v>579</v>
      </c>
      <c r="E63" s="3">
        <v>42702</v>
      </c>
      <c r="F63" s="5" t="s">
        <v>582</v>
      </c>
      <c r="G63" s="4" t="s">
        <v>583</v>
      </c>
      <c r="H63" s="5" t="s">
        <v>585</v>
      </c>
      <c r="I63" s="5" t="s">
        <v>589</v>
      </c>
    </row>
    <row r="64" spans="1:9" ht="12.75">
      <c r="A64" s="29" t="s">
        <v>901</v>
      </c>
      <c r="B64" s="30"/>
      <c r="C64" s="31">
        <f>B63</f>
        <v>200</v>
      </c>
      <c r="D64" s="5"/>
      <c r="E64" s="3"/>
      <c r="F64" s="5"/>
      <c r="G64" s="4"/>
      <c r="H64" s="5"/>
      <c r="I64" s="5"/>
    </row>
    <row r="65" spans="1:9" ht="12.75">
      <c r="A65" s="15" t="s">
        <v>590</v>
      </c>
      <c r="B65" s="19">
        <v>260</v>
      </c>
      <c r="C65" s="20"/>
      <c r="D65" s="5" t="s">
        <v>592</v>
      </c>
      <c r="E65" s="3">
        <v>42481</v>
      </c>
      <c r="F65" s="5" t="s">
        <v>596</v>
      </c>
      <c r="G65" s="4" t="s">
        <v>597</v>
      </c>
      <c r="H65" s="5" t="s">
        <v>600</v>
      </c>
      <c r="I65" s="5" t="s">
        <v>602</v>
      </c>
    </row>
    <row r="66" spans="1:9" ht="12.75">
      <c r="A66" s="15" t="s">
        <v>590</v>
      </c>
      <c r="B66" s="19">
        <v>20</v>
      </c>
      <c r="C66" s="20"/>
      <c r="D66" s="5" t="s">
        <v>606</v>
      </c>
      <c r="E66" s="3">
        <v>42514</v>
      </c>
      <c r="F66" s="5" t="s">
        <v>608</v>
      </c>
      <c r="G66" s="4" t="s">
        <v>609</v>
      </c>
      <c r="H66" s="5"/>
      <c r="I66" s="5" t="s">
        <v>612</v>
      </c>
    </row>
    <row r="67" spans="1:9" ht="12.75">
      <c r="A67" s="15" t="s">
        <v>590</v>
      </c>
      <c r="B67" s="19">
        <v>124.02</v>
      </c>
      <c r="C67" s="20"/>
      <c r="D67" s="5" t="s">
        <v>613</v>
      </c>
      <c r="E67" s="3">
        <v>42601</v>
      </c>
      <c r="F67" s="5" t="s">
        <v>614</v>
      </c>
      <c r="G67" s="4" t="s">
        <v>616</v>
      </c>
      <c r="H67" s="5"/>
      <c r="I67" s="5" t="s">
        <v>621</v>
      </c>
    </row>
    <row r="68" spans="1:9" ht="12.75">
      <c r="A68" s="15" t="s">
        <v>590</v>
      </c>
      <c r="B68" s="19">
        <v>21100</v>
      </c>
      <c r="C68" s="20"/>
      <c r="D68" s="5" t="s">
        <v>622</v>
      </c>
      <c r="E68" s="3">
        <v>42691</v>
      </c>
      <c r="F68" s="5" t="s">
        <v>624</v>
      </c>
      <c r="G68" s="4" t="s">
        <v>626</v>
      </c>
      <c r="H68" s="5"/>
      <c r="I68" s="5" t="s">
        <v>632</v>
      </c>
    </row>
    <row r="69" spans="1:9" ht="12.75">
      <c r="A69" s="15" t="s">
        <v>590</v>
      </c>
      <c r="B69" s="21">
        <v>81</v>
      </c>
      <c r="C69" s="22"/>
      <c r="D69" s="5" t="s">
        <v>634</v>
      </c>
      <c r="E69" s="3">
        <v>43076</v>
      </c>
      <c r="F69" s="5" t="s">
        <v>635</v>
      </c>
      <c r="G69" s="4" t="s">
        <v>638</v>
      </c>
      <c r="H69" s="5"/>
      <c r="I69" s="5" t="s">
        <v>641</v>
      </c>
    </row>
    <row r="70" spans="1:9" ht="12.75">
      <c r="A70" s="15" t="s">
        <v>590</v>
      </c>
      <c r="B70" s="21">
        <v>700</v>
      </c>
      <c r="C70" s="22"/>
      <c r="D70" s="5" t="s">
        <v>646</v>
      </c>
      <c r="E70" s="3">
        <v>43076</v>
      </c>
      <c r="F70" s="5" t="s">
        <v>647</v>
      </c>
      <c r="G70" s="4" t="s">
        <v>649</v>
      </c>
      <c r="H70" s="5"/>
      <c r="I70" s="5" t="s">
        <v>654</v>
      </c>
    </row>
    <row r="71" spans="1:9" ht="12.75">
      <c r="A71" s="29" t="s">
        <v>902</v>
      </c>
      <c r="B71" s="30"/>
      <c r="C71" s="31">
        <f>SUM(B65:B70)</f>
        <v>22285.02</v>
      </c>
      <c r="D71" s="5"/>
      <c r="E71" s="3"/>
      <c r="F71" s="5"/>
      <c r="G71" s="5"/>
      <c r="H71" s="5"/>
      <c r="I71" s="5"/>
    </row>
    <row r="72" spans="1:9" ht="12.75">
      <c r="A72" s="15" t="s">
        <v>671</v>
      </c>
      <c r="B72" s="19">
        <v>65</v>
      </c>
      <c r="C72" s="20"/>
      <c r="D72" s="5" t="s">
        <v>672</v>
      </c>
      <c r="E72" s="3">
        <v>42552</v>
      </c>
      <c r="F72" s="5" t="s">
        <v>674</v>
      </c>
      <c r="G72" s="4" t="s">
        <v>677</v>
      </c>
      <c r="H72" s="5" t="s">
        <v>680</v>
      </c>
      <c r="I72" s="5" t="s">
        <v>684</v>
      </c>
    </row>
    <row r="73" spans="1:9" ht="12.75">
      <c r="A73" s="15" t="s">
        <v>671</v>
      </c>
      <c r="B73" s="19">
        <v>141</v>
      </c>
      <c r="C73" s="20"/>
      <c r="D73" s="5" t="s">
        <v>687</v>
      </c>
      <c r="E73" s="3">
        <v>42690</v>
      </c>
      <c r="F73" s="5" t="s">
        <v>689</v>
      </c>
      <c r="G73" s="4" t="s">
        <v>691</v>
      </c>
      <c r="H73" s="5"/>
      <c r="I73" s="5" t="s">
        <v>695</v>
      </c>
    </row>
    <row r="74" spans="1:9" ht="12.75">
      <c r="A74" s="29" t="s">
        <v>903</v>
      </c>
      <c r="B74" s="30"/>
      <c r="C74" s="31">
        <f>SUM(B72:B73)</f>
        <v>206</v>
      </c>
      <c r="D74" s="5"/>
      <c r="E74" s="3"/>
      <c r="F74" s="5"/>
      <c r="G74" s="5"/>
      <c r="H74" s="5"/>
      <c r="I74" s="5"/>
    </row>
    <row r="75" spans="1:9" ht="12.75">
      <c r="A75" s="15" t="s">
        <v>705</v>
      </c>
      <c r="B75" s="19">
        <v>100.8</v>
      </c>
      <c r="C75" s="20"/>
      <c r="D75" s="5" t="s">
        <v>708</v>
      </c>
      <c r="E75" s="3">
        <v>42493</v>
      </c>
      <c r="F75" s="5" t="s">
        <v>711</v>
      </c>
      <c r="G75" s="4" t="s">
        <v>713</v>
      </c>
      <c r="H75" s="5" t="s">
        <v>715</v>
      </c>
      <c r="I75" s="5" t="s">
        <v>720</v>
      </c>
    </row>
    <row r="76" spans="1:9" ht="12.75">
      <c r="A76" s="29" t="s">
        <v>904</v>
      </c>
      <c r="B76" s="30"/>
      <c r="C76" s="31">
        <f>B75</f>
        <v>100.8</v>
      </c>
      <c r="D76" s="5"/>
      <c r="E76" s="3"/>
      <c r="F76" s="5"/>
      <c r="G76" s="4"/>
      <c r="H76" s="5"/>
      <c r="I76" s="5"/>
    </row>
    <row r="77" spans="1:9" ht="12.75">
      <c r="A77" s="15" t="s">
        <v>141</v>
      </c>
      <c r="B77" s="19">
        <v>225</v>
      </c>
      <c r="C77" s="20"/>
      <c r="D77" s="5" t="s">
        <v>722</v>
      </c>
      <c r="E77" s="3">
        <v>42423</v>
      </c>
      <c r="F77" s="5" t="s">
        <v>723</v>
      </c>
      <c r="G77" s="4" t="s">
        <v>725</v>
      </c>
      <c r="H77" s="5" t="s">
        <v>727</v>
      </c>
      <c r="I77" s="5" t="s">
        <v>732</v>
      </c>
    </row>
    <row r="78" spans="1:9" ht="12.75">
      <c r="A78" s="15" t="s">
        <v>141</v>
      </c>
      <c r="B78" s="19">
        <v>476</v>
      </c>
      <c r="C78" s="20"/>
      <c r="D78" s="5" t="s">
        <v>736</v>
      </c>
      <c r="E78" s="3">
        <v>42501</v>
      </c>
      <c r="F78" s="5" t="s">
        <v>738</v>
      </c>
      <c r="G78" s="4" t="s">
        <v>740</v>
      </c>
      <c r="H78" s="5"/>
      <c r="I78" s="5" t="s">
        <v>742</v>
      </c>
    </row>
    <row r="79" spans="1:9" ht="12.75">
      <c r="A79" s="15" t="s">
        <v>141</v>
      </c>
      <c r="B79" s="25">
        <v>785</v>
      </c>
      <c r="C79" s="26"/>
      <c r="D79" s="5" t="s">
        <v>753</v>
      </c>
      <c r="E79" s="3">
        <v>42566</v>
      </c>
      <c r="F79" s="5" t="s">
        <v>754</v>
      </c>
      <c r="G79" s="4" t="s">
        <v>755</v>
      </c>
      <c r="H79" s="5"/>
      <c r="I79" s="5" t="s">
        <v>757</v>
      </c>
    </row>
    <row r="80" spans="1:9" ht="12.75">
      <c r="A80" s="15" t="s">
        <v>141</v>
      </c>
      <c r="B80" s="19">
        <v>75</v>
      </c>
      <c r="C80" s="20"/>
      <c r="D80" s="5" t="s">
        <v>759</v>
      </c>
      <c r="E80" s="3">
        <v>42664</v>
      </c>
      <c r="F80" s="5" t="s">
        <v>762</v>
      </c>
      <c r="G80" s="4" t="s">
        <v>765</v>
      </c>
      <c r="H80" s="5"/>
      <c r="I80" s="5" t="s">
        <v>768</v>
      </c>
    </row>
    <row r="81" spans="1:23" ht="12.75">
      <c r="A81" s="15" t="s">
        <v>141</v>
      </c>
      <c r="B81" s="21">
        <v>3500</v>
      </c>
      <c r="C81" s="22"/>
      <c r="D81" s="5" t="s">
        <v>770</v>
      </c>
      <c r="E81" s="3">
        <v>43076</v>
      </c>
      <c r="F81" s="5" t="s">
        <v>773</v>
      </c>
      <c r="G81" s="4" t="s">
        <v>775</v>
      </c>
      <c r="H81" s="5"/>
      <c r="I81" s="5" t="s">
        <v>780</v>
      </c>
      <c r="J81" s="5" t="s">
        <v>141</v>
      </c>
      <c r="K81" s="5">
        <v>3500</v>
      </c>
      <c r="L81" s="5" t="s">
        <v>770</v>
      </c>
      <c r="M81" s="3">
        <v>43077</v>
      </c>
      <c r="N81" s="5" t="s">
        <v>773</v>
      </c>
      <c r="O81" s="4" t="s">
        <v>775</v>
      </c>
      <c r="P81" s="5" t="s">
        <v>792</v>
      </c>
      <c r="Q81" s="5" t="s">
        <v>141</v>
      </c>
      <c r="R81" s="5">
        <v>3500</v>
      </c>
      <c r="S81" s="5" t="s">
        <v>770</v>
      </c>
      <c r="T81" s="3">
        <v>43077</v>
      </c>
      <c r="U81" s="5" t="s">
        <v>773</v>
      </c>
      <c r="V81" s="4" t="s">
        <v>775</v>
      </c>
      <c r="W81" s="5" t="s">
        <v>792</v>
      </c>
    </row>
    <row r="82" spans="1:23" ht="12.75">
      <c r="A82" s="29" t="s">
        <v>905</v>
      </c>
      <c r="B82" s="34"/>
      <c r="C82" s="35">
        <f>SUM(B77:B81)</f>
        <v>5061</v>
      </c>
      <c r="D82" s="5"/>
      <c r="E82" s="3"/>
      <c r="F82" s="5"/>
      <c r="G82" s="5"/>
      <c r="H82" s="5"/>
      <c r="I82" s="5"/>
    </row>
    <row r="83" spans="1:23" ht="12.75">
      <c r="A83" s="15" t="s">
        <v>144</v>
      </c>
      <c r="B83" s="27">
        <v>3200</v>
      </c>
      <c r="C83" s="28"/>
      <c r="D83" s="5" t="s">
        <v>817</v>
      </c>
      <c r="E83" s="3">
        <v>42453</v>
      </c>
      <c r="F83" s="5" t="s">
        <v>818</v>
      </c>
      <c r="G83" s="4" t="s">
        <v>820</v>
      </c>
      <c r="H83" s="5" t="s">
        <v>821</v>
      </c>
      <c r="I83" s="5" t="s">
        <v>822</v>
      </c>
    </row>
    <row r="84" spans="1:23" ht="12.75">
      <c r="A84" s="15" t="s">
        <v>144</v>
      </c>
      <c r="B84" s="19">
        <v>1000</v>
      </c>
      <c r="C84" s="20"/>
      <c r="D84" s="5" t="s">
        <v>886</v>
      </c>
      <c r="E84" s="3">
        <v>42690</v>
      </c>
      <c r="F84" s="5" t="s">
        <v>823</v>
      </c>
      <c r="G84" s="4" t="s">
        <v>824</v>
      </c>
      <c r="H84" s="5"/>
      <c r="I84" s="5" t="s">
        <v>826</v>
      </c>
    </row>
    <row r="85" spans="1:23" ht="12.75">
      <c r="A85" s="29" t="s">
        <v>906</v>
      </c>
      <c r="B85" s="36"/>
      <c r="C85" s="36">
        <f>SUM(B83:B84)</f>
        <v>4200</v>
      </c>
      <c r="I85" s="12"/>
    </row>
    <row r="86" spans="1:23" ht="12.75">
      <c r="I86" s="12"/>
    </row>
    <row r="87" spans="1:23" ht="12.75">
      <c r="A87" s="17" t="s">
        <v>827</v>
      </c>
      <c r="B87" s="17">
        <f>SUM(B2:B85)</f>
        <v>62980.66</v>
      </c>
      <c r="C87" s="17">
        <f>SUM(C2:C85)</f>
        <v>62980.66</v>
      </c>
      <c r="D87" s="5"/>
      <c r="I87" s="12"/>
    </row>
    <row r="88" spans="1:23" ht="12.75">
      <c r="I88" s="12"/>
    </row>
    <row r="89" spans="1:23" ht="41.25" customHeight="1">
      <c r="A89" s="5" t="s">
        <v>134</v>
      </c>
      <c r="B89" s="5" t="s">
        <v>828</v>
      </c>
      <c r="C89" s="5"/>
      <c r="I89" s="12"/>
    </row>
    <row r="90" spans="1:23" ht="12.75">
      <c r="I90" s="12"/>
    </row>
    <row r="91" spans="1:23" ht="12.75">
      <c r="I91" s="12"/>
    </row>
    <row r="92" spans="1:23" ht="12.75">
      <c r="I92" s="12"/>
    </row>
    <row r="93" spans="1:23" ht="12.75">
      <c r="I93" s="12"/>
    </row>
    <row r="94" spans="1:23" ht="12.75">
      <c r="I94" s="12"/>
    </row>
    <row r="95" spans="1:23" ht="12.75">
      <c r="I95" s="12"/>
    </row>
    <row r="96" spans="1:23" ht="12.75">
      <c r="I96" s="12"/>
    </row>
    <row r="97" spans="9:9" ht="12.75">
      <c r="I97" s="12"/>
    </row>
    <row r="98" spans="9:9" ht="12.75">
      <c r="I98" s="12"/>
    </row>
    <row r="99" spans="9:9" ht="12.75">
      <c r="I99" s="12"/>
    </row>
    <row r="100" spans="9:9" ht="12.75">
      <c r="I100" s="12"/>
    </row>
    <row r="101" spans="9:9" ht="12.75">
      <c r="I101" s="12"/>
    </row>
    <row r="102" spans="9:9" ht="12.75">
      <c r="I102" s="12"/>
    </row>
    <row r="103" spans="9:9" ht="12.75">
      <c r="I103" s="12"/>
    </row>
    <row r="104" spans="9:9" ht="12.75">
      <c r="I104" s="12"/>
    </row>
    <row r="105" spans="9:9" ht="12.75">
      <c r="I105" s="12"/>
    </row>
    <row r="106" spans="9:9" ht="12.75">
      <c r="I106" s="12"/>
    </row>
    <row r="107" spans="9:9" ht="12.75">
      <c r="I107" s="12"/>
    </row>
    <row r="108" spans="9:9" ht="12.75">
      <c r="I108" s="12"/>
    </row>
    <row r="109" spans="9:9" ht="12.75">
      <c r="I109" s="12"/>
    </row>
    <row r="110" spans="9:9" ht="12.75">
      <c r="I110" s="12"/>
    </row>
    <row r="111" spans="9:9" ht="12.75">
      <c r="I111" s="12"/>
    </row>
    <row r="112" spans="9:9" ht="12.75">
      <c r="I112" s="12"/>
    </row>
    <row r="113" spans="9:9" ht="12.75">
      <c r="I113" s="12"/>
    </row>
    <row r="114" spans="9:9" ht="12.75">
      <c r="I114" s="12"/>
    </row>
    <row r="115" spans="9:9" ht="12.75">
      <c r="I115" s="12"/>
    </row>
    <row r="116" spans="9:9" ht="12.75">
      <c r="I116" s="12"/>
    </row>
    <row r="117" spans="9:9" ht="12.75">
      <c r="I117" s="12"/>
    </row>
    <row r="118" spans="9:9" ht="12.75">
      <c r="I118" s="12"/>
    </row>
    <row r="119" spans="9:9" ht="12.75">
      <c r="I119" s="12"/>
    </row>
    <row r="120" spans="9:9" ht="12.75">
      <c r="I120" s="12"/>
    </row>
    <row r="121" spans="9:9" ht="12.75">
      <c r="I121" s="12"/>
    </row>
    <row r="122" spans="9:9" ht="12.75">
      <c r="I122" s="12"/>
    </row>
    <row r="123" spans="9:9" ht="12.75">
      <c r="I123" s="12"/>
    </row>
    <row r="124" spans="9:9" ht="12.75">
      <c r="I124" s="12"/>
    </row>
    <row r="125" spans="9:9" ht="12.75">
      <c r="I125" s="12"/>
    </row>
    <row r="126" spans="9:9" ht="12.75">
      <c r="I126" s="12"/>
    </row>
    <row r="127" spans="9:9" ht="12.75">
      <c r="I127" s="12"/>
    </row>
    <row r="128" spans="9:9" ht="12.75">
      <c r="I128" s="12"/>
    </row>
    <row r="129" spans="9:9" ht="12.75">
      <c r="I129" s="12"/>
    </row>
    <row r="130" spans="9:9" ht="12.75">
      <c r="I130" s="12"/>
    </row>
    <row r="131" spans="9:9" ht="12.75">
      <c r="I131" s="12"/>
    </row>
    <row r="132" spans="9:9" ht="12.75">
      <c r="I132" s="12"/>
    </row>
    <row r="133" spans="9:9" ht="12.75">
      <c r="I133" s="12"/>
    </row>
    <row r="134" spans="9:9" ht="12.75">
      <c r="I134" s="12"/>
    </row>
    <row r="135" spans="9:9" ht="12.75">
      <c r="I135" s="12"/>
    </row>
    <row r="136" spans="9:9" ht="12.75">
      <c r="I136" s="12"/>
    </row>
    <row r="137" spans="9:9" ht="12.75">
      <c r="I137" s="12"/>
    </row>
    <row r="138" spans="9:9" ht="12.75">
      <c r="I138" s="12"/>
    </row>
    <row r="139" spans="9:9" ht="12.75">
      <c r="I139" s="12"/>
    </row>
    <row r="140" spans="9:9" ht="12.75">
      <c r="I140" s="12"/>
    </row>
    <row r="141" spans="9:9" ht="12.75">
      <c r="I141" s="12"/>
    </row>
    <row r="142" spans="9:9" ht="12.75">
      <c r="I142" s="12"/>
    </row>
    <row r="143" spans="9:9" ht="12.75">
      <c r="I143" s="12"/>
    </row>
    <row r="144" spans="9:9" ht="12.75">
      <c r="I144" s="12"/>
    </row>
    <row r="145" spans="9:9" ht="12.75">
      <c r="I145" s="12"/>
    </row>
    <row r="146" spans="9:9" ht="12.75">
      <c r="I146" s="12"/>
    </row>
    <row r="147" spans="9:9" ht="12.75">
      <c r="I147" s="12"/>
    </row>
    <row r="148" spans="9:9" ht="12.75">
      <c r="I148" s="12"/>
    </row>
    <row r="149" spans="9:9" ht="12.75">
      <c r="I149" s="12"/>
    </row>
    <row r="150" spans="9:9" ht="12.75">
      <c r="I150" s="12"/>
    </row>
    <row r="151" spans="9:9" ht="12.75">
      <c r="I151" s="12"/>
    </row>
    <row r="152" spans="9:9" ht="12.75">
      <c r="I152" s="12"/>
    </row>
    <row r="153" spans="9:9" ht="12.75">
      <c r="I153" s="12"/>
    </row>
    <row r="154" spans="9:9" ht="12.75">
      <c r="I154" s="12"/>
    </row>
    <row r="155" spans="9:9" ht="12.75">
      <c r="I155" s="12"/>
    </row>
    <row r="156" spans="9:9" ht="12.75">
      <c r="I156" s="12"/>
    </row>
    <row r="157" spans="9:9" ht="12.75">
      <c r="I157" s="12"/>
    </row>
    <row r="158" spans="9:9" ht="12.75">
      <c r="I158" s="12"/>
    </row>
    <row r="159" spans="9:9" ht="12.75">
      <c r="I159" s="12"/>
    </row>
    <row r="160" spans="9:9" ht="12.75">
      <c r="I160" s="12"/>
    </row>
    <row r="161" spans="9:9" ht="12.75">
      <c r="I161" s="12"/>
    </row>
    <row r="162" spans="9:9" ht="12.75">
      <c r="I162" s="12"/>
    </row>
    <row r="163" spans="9:9" ht="12.75">
      <c r="I163" s="12"/>
    </row>
    <row r="164" spans="9:9" ht="12.75">
      <c r="I164" s="12"/>
    </row>
    <row r="165" spans="9:9" ht="12.75">
      <c r="I165" s="12"/>
    </row>
    <row r="166" spans="9:9" ht="12.75">
      <c r="I166" s="12"/>
    </row>
    <row r="167" spans="9:9" ht="12.75">
      <c r="I167" s="12"/>
    </row>
    <row r="168" spans="9:9" ht="12.75">
      <c r="I168" s="12"/>
    </row>
    <row r="169" spans="9:9" ht="12.75">
      <c r="I169" s="12"/>
    </row>
    <row r="170" spans="9:9" ht="12.75">
      <c r="I170" s="12"/>
    </row>
    <row r="171" spans="9:9" ht="12.75">
      <c r="I171" s="12"/>
    </row>
    <row r="172" spans="9:9" ht="12.75">
      <c r="I172" s="12"/>
    </row>
    <row r="173" spans="9:9" ht="12.75">
      <c r="I173" s="12"/>
    </row>
    <row r="174" spans="9:9" ht="12.75">
      <c r="I174" s="12"/>
    </row>
    <row r="175" spans="9:9" ht="12.75">
      <c r="I175" s="12"/>
    </row>
    <row r="176" spans="9:9" ht="12.75">
      <c r="I176" s="12"/>
    </row>
    <row r="177" spans="9:9" ht="12.75">
      <c r="I177" s="12"/>
    </row>
    <row r="178" spans="9:9" ht="12.75">
      <c r="I178" s="12"/>
    </row>
    <row r="179" spans="9:9" ht="12.75">
      <c r="I179" s="12"/>
    </row>
    <row r="180" spans="9:9" ht="12.75">
      <c r="I180" s="12"/>
    </row>
    <row r="181" spans="9:9" ht="12.75">
      <c r="I181" s="12"/>
    </row>
    <row r="182" spans="9:9" ht="12.75">
      <c r="I182" s="12"/>
    </row>
    <row r="183" spans="9:9" ht="12.75">
      <c r="I183" s="12"/>
    </row>
    <row r="184" spans="9:9" ht="12.75">
      <c r="I184" s="12"/>
    </row>
    <row r="185" spans="9:9" ht="12.75">
      <c r="I185" s="12"/>
    </row>
    <row r="186" spans="9:9" ht="12.75">
      <c r="I186" s="12"/>
    </row>
    <row r="187" spans="9:9" ht="12.75">
      <c r="I187" s="12"/>
    </row>
    <row r="188" spans="9:9" ht="12.75">
      <c r="I188" s="12"/>
    </row>
    <row r="189" spans="9:9" ht="12.75">
      <c r="I189" s="12"/>
    </row>
    <row r="190" spans="9:9" ht="12.75">
      <c r="I190" s="12"/>
    </row>
    <row r="191" spans="9:9" ht="12.75">
      <c r="I191" s="12"/>
    </row>
    <row r="192" spans="9:9" ht="12.75">
      <c r="I192" s="12"/>
    </row>
    <row r="193" spans="9:9" ht="12.75">
      <c r="I193" s="12"/>
    </row>
    <row r="194" spans="9:9" ht="12.75">
      <c r="I194" s="12"/>
    </row>
    <row r="195" spans="9:9" ht="12.75">
      <c r="I195" s="12"/>
    </row>
    <row r="196" spans="9:9" ht="12.75">
      <c r="I196" s="12"/>
    </row>
    <row r="197" spans="9:9" ht="12.75">
      <c r="I197" s="12"/>
    </row>
    <row r="198" spans="9:9" ht="12.75">
      <c r="I198" s="12"/>
    </row>
    <row r="199" spans="9:9" ht="12.75">
      <c r="I199" s="12"/>
    </row>
    <row r="200" spans="9:9" ht="12.75">
      <c r="I200" s="12"/>
    </row>
    <row r="201" spans="9:9" ht="12.75">
      <c r="I201" s="12"/>
    </row>
    <row r="202" spans="9:9" ht="12.75">
      <c r="I202" s="12"/>
    </row>
    <row r="203" spans="9:9" ht="12.75">
      <c r="I203" s="12"/>
    </row>
    <row r="204" spans="9:9" ht="12.75">
      <c r="I204" s="12"/>
    </row>
    <row r="205" spans="9:9" ht="12.75">
      <c r="I205" s="12"/>
    </row>
    <row r="206" spans="9:9" ht="12.75">
      <c r="I206" s="12"/>
    </row>
    <row r="207" spans="9:9" ht="12.75">
      <c r="I207" s="12"/>
    </row>
    <row r="208" spans="9:9" ht="12.75">
      <c r="I208" s="12"/>
    </row>
    <row r="209" spans="9:9" ht="12.75">
      <c r="I209" s="12"/>
    </row>
    <row r="210" spans="9:9" ht="12.75">
      <c r="I210" s="12"/>
    </row>
    <row r="211" spans="9:9" ht="12.75">
      <c r="I211" s="12"/>
    </row>
    <row r="212" spans="9:9" ht="12.75">
      <c r="I212" s="12"/>
    </row>
    <row r="213" spans="9:9" ht="12.75">
      <c r="I213" s="12"/>
    </row>
    <row r="214" spans="9:9" ht="12.75">
      <c r="I214" s="12"/>
    </row>
    <row r="215" spans="9:9" ht="12.75">
      <c r="I215" s="12"/>
    </row>
    <row r="216" spans="9:9" ht="12.75">
      <c r="I216" s="12"/>
    </row>
    <row r="217" spans="9:9" ht="12.75">
      <c r="I217" s="12"/>
    </row>
    <row r="218" spans="9:9" ht="12.75">
      <c r="I218" s="12"/>
    </row>
    <row r="219" spans="9:9" ht="12.75">
      <c r="I219" s="12"/>
    </row>
    <row r="220" spans="9:9" ht="12.75">
      <c r="I220" s="12"/>
    </row>
    <row r="221" spans="9:9" ht="12.75">
      <c r="I221" s="12"/>
    </row>
    <row r="222" spans="9:9" ht="12.75">
      <c r="I222" s="12"/>
    </row>
    <row r="223" spans="9:9" ht="12.75">
      <c r="I223" s="12"/>
    </row>
    <row r="224" spans="9:9" ht="12.75">
      <c r="I224" s="12"/>
    </row>
    <row r="225" spans="9:9" ht="12.75">
      <c r="I225" s="12"/>
    </row>
    <row r="226" spans="9:9" ht="12.75">
      <c r="I226" s="12"/>
    </row>
    <row r="227" spans="9:9" ht="12.75">
      <c r="I227" s="12"/>
    </row>
    <row r="228" spans="9:9" ht="12.75">
      <c r="I228" s="12"/>
    </row>
    <row r="229" spans="9:9" ht="12.75">
      <c r="I229" s="12"/>
    </row>
    <row r="230" spans="9:9" ht="12.75">
      <c r="I230" s="12"/>
    </row>
    <row r="231" spans="9:9" ht="12.75">
      <c r="I231" s="12"/>
    </row>
    <row r="232" spans="9:9" ht="12.75">
      <c r="I232" s="12"/>
    </row>
    <row r="233" spans="9:9" ht="12.75">
      <c r="I233" s="12"/>
    </row>
    <row r="234" spans="9:9" ht="12.75">
      <c r="I234" s="12"/>
    </row>
    <row r="235" spans="9:9" ht="12.75">
      <c r="I235" s="12"/>
    </row>
    <row r="236" spans="9:9" ht="12.75">
      <c r="I236" s="12"/>
    </row>
    <row r="237" spans="9:9" ht="12.75">
      <c r="I237" s="12"/>
    </row>
    <row r="238" spans="9:9" ht="12.75">
      <c r="I238" s="12"/>
    </row>
    <row r="239" spans="9:9" ht="12.75">
      <c r="I239" s="12"/>
    </row>
    <row r="240" spans="9:9" ht="12.75">
      <c r="I240" s="12"/>
    </row>
    <row r="241" spans="9:9" ht="12.75">
      <c r="I241" s="12"/>
    </row>
    <row r="242" spans="9:9" ht="12.75">
      <c r="I242" s="12"/>
    </row>
    <row r="243" spans="9:9" ht="12.75">
      <c r="I243" s="12"/>
    </row>
    <row r="244" spans="9:9" ht="12.75">
      <c r="I244" s="12"/>
    </row>
    <row r="245" spans="9:9" ht="12.75">
      <c r="I245" s="12"/>
    </row>
    <row r="246" spans="9:9" ht="12.75">
      <c r="I246" s="12"/>
    </row>
    <row r="247" spans="9:9" ht="12.75">
      <c r="I247" s="12"/>
    </row>
    <row r="248" spans="9:9" ht="12.75">
      <c r="I248" s="12"/>
    </row>
    <row r="249" spans="9:9" ht="12.75">
      <c r="I249" s="12"/>
    </row>
    <row r="250" spans="9:9" ht="12.75">
      <c r="I250" s="12"/>
    </row>
    <row r="251" spans="9:9" ht="12.75">
      <c r="I251" s="12"/>
    </row>
    <row r="252" spans="9:9" ht="12.75">
      <c r="I252" s="12"/>
    </row>
    <row r="253" spans="9:9" ht="12.75">
      <c r="I253" s="12"/>
    </row>
    <row r="254" spans="9:9" ht="12.75">
      <c r="I254" s="12"/>
    </row>
    <row r="255" spans="9:9" ht="12.75">
      <c r="I255" s="12"/>
    </row>
    <row r="256" spans="9:9" ht="12.75">
      <c r="I256" s="12"/>
    </row>
    <row r="257" spans="9:9" ht="12.75">
      <c r="I257" s="12"/>
    </row>
    <row r="258" spans="9:9" ht="12.75">
      <c r="I258" s="12"/>
    </row>
    <row r="259" spans="9:9" ht="12.75">
      <c r="I259" s="12"/>
    </row>
    <row r="260" spans="9:9" ht="12.75">
      <c r="I260" s="12"/>
    </row>
    <row r="261" spans="9:9" ht="12.75">
      <c r="I261" s="12"/>
    </row>
    <row r="262" spans="9:9" ht="12.75">
      <c r="I262" s="12"/>
    </row>
    <row r="263" spans="9:9" ht="12.75">
      <c r="I263" s="12"/>
    </row>
    <row r="264" spans="9:9" ht="12.75">
      <c r="I264" s="12"/>
    </row>
    <row r="265" spans="9:9" ht="12.75">
      <c r="I265" s="12"/>
    </row>
    <row r="266" spans="9:9" ht="12.75">
      <c r="I266" s="12"/>
    </row>
    <row r="267" spans="9:9" ht="12.75">
      <c r="I267" s="12"/>
    </row>
    <row r="268" spans="9:9" ht="12.75">
      <c r="I268" s="12"/>
    </row>
    <row r="269" spans="9:9" ht="12.75">
      <c r="I269" s="12"/>
    </row>
    <row r="270" spans="9:9" ht="12.75">
      <c r="I270" s="12"/>
    </row>
    <row r="271" spans="9:9" ht="12.75">
      <c r="I271" s="12"/>
    </row>
    <row r="272" spans="9:9" ht="12.75">
      <c r="I272" s="12"/>
    </row>
    <row r="273" spans="9:9" ht="12.75">
      <c r="I273" s="12"/>
    </row>
    <row r="274" spans="9:9" ht="12.75">
      <c r="I274" s="12"/>
    </row>
    <row r="275" spans="9:9" ht="12.75">
      <c r="I275" s="12"/>
    </row>
    <row r="276" spans="9:9" ht="12.75">
      <c r="I276" s="12"/>
    </row>
    <row r="277" spans="9:9" ht="12.75">
      <c r="I277" s="12"/>
    </row>
    <row r="278" spans="9:9" ht="12.75">
      <c r="I278" s="12"/>
    </row>
    <row r="279" spans="9:9" ht="12.75">
      <c r="I279" s="12"/>
    </row>
    <row r="280" spans="9:9" ht="12.75">
      <c r="I280" s="12"/>
    </row>
    <row r="281" spans="9:9" ht="12.75">
      <c r="I281" s="12"/>
    </row>
    <row r="282" spans="9:9" ht="12.75">
      <c r="I282" s="12"/>
    </row>
    <row r="283" spans="9:9" ht="12.75">
      <c r="I283" s="12"/>
    </row>
    <row r="284" spans="9:9" ht="12.75">
      <c r="I284" s="12"/>
    </row>
    <row r="285" spans="9:9" ht="12.75">
      <c r="I285" s="12"/>
    </row>
    <row r="286" spans="9:9" ht="12.75">
      <c r="I286" s="12"/>
    </row>
    <row r="287" spans="9:9" ht="12.75">
      <c r="I287" s="12"/>
    </row>
    <row r="288" spans="9:9" ht="12.75">
      <c r="I288" s="12"/>
    </row>
    <row r="289" spans="9:9" ht="12.75">
      <c r="I289" s="12"/>
    </row>
    <row r="290" spans="9:9" ht="12.75">
      <c r="I290" s="12"/>
    </row>
    <row r="291" spans="9:9" ht="12.75">
      <c r="I291" s="12"/>
    </row>
    <row r="292" spans="9:9" ht="12.75">
      <c r="I292" s="12"/>
    </row>
    <row r="293" spans="9:9" ht="12.75">
      <c r="I293" s="12"/>
    </row>
    <row r="294" spans="9:9" ht="12.75">
      <c r="I294" s="12"/>
    </row>
    <row r="295" spans="9:9" ht="12.75">
      <c r="I295" s="12"/>
    </row>
    <row r="296" spans="9:9" ht="12.75">
      <c r="I296" s="12"/>
    </row>
    <row r="297" spans="9:9" ht="12.75">
      <c r="I297" s="12"/>
    </row>
    <row r="298" spans="9:9" ht="12.75">
      <c r="I298" s="12"/>
    </row>
    <row r="299" spans="9:9" ht="12.75">
      <c r="I299" s="12"/>
    </row>
    <row r="300" spans="9:9" ht="12.75">
      <c r="I300" s="12"/>
    </row>
    <row r="301" spans="9:9" ht="12.75">
      <c r="I301" s="12"/>
    </row>
    <row r="302" spans="9:9" ht="12.75">
      <c r="I302" s="12"/>
    </row>
    <row r="303" spans="9:9" ht="12.75">
      <c r="I303" s="12"/>
    </row>
    <row r="304" spans="9:9" ht="12.75">
      <c r="I304" s="12"/>
    </row>
    <row r="305" spans="9:9" ht="12.75">
      <c r="I305" s="12"/>
    </row>
    <row r="306" spans="9:9" ht="12.75">
      <c r="I306" s="12"/>
    </row>
    <row r="307" spans="9:9" ht="12.75">
      <c r="I307" s="12"/>
    </row>
    <row r="308" spans="9:9" ht="12.75">
      <c r="I308" s="12"/>
    </row>
    <row r="309" spans="9:9" ht="12.75">
      <c r="I309" s="12"/>
    </row>
    <row r="310" spans="9:9" ht="12.75">
      <c r="I310" s="12"/>
    </row>
    <row r="311" spans="9:9" ht="12.75">
      <c r="I311" s="12"/>
    </row>
    <row r="312" spans="9:9" ht="12.75">
      <c r="I312" s="12"/>
    </row>
    <row r="313" spans="9:9" ht="12.75">
      <c r="I313" s="12"/>
    </row>
    <row r="314" spans="9:9" ht="12.75">
      <c r="I314" s="12"/>
    </row>
    <row r="315" spans="9:9" ht="12.75">
      <c r="I315" s="12"/>
    </row>
    <row r="316" spans="9:9" ht="12.75">
      <c r="I316" s="12"/>
    </row>
    <row r="317" spans="9:9" ht="12.75">
      <c r="I317" s="12"/>
    </row>
    <row r="318" spans="9:9" ht="12.75">
      <c r="I318" s="12"/>
    </row>
    <row r="319" spans="9:9" ht="12.75">
      <c r="I319" s="12"/>
    </row>
    <row r="320" spans="9:9" ht="12.75">
      <c r="I320" s="12"/>
    </row>
    <row r="321" spans="9:9" ht="12.75">
      <c r="I321" s="12"/>
    </row>
    <row r="322" spans="9:9" ht="12.75">
      <c r="I322" s="12"/>
    </row>
    <row r="323" spans="9:9" ht="12.75">
      <c r="I323" s="12"/>
    </row>
    <row r="324" spans="9:9" ht="12.75">
      <c r="I324" s="12"/>
    </row>
    <row r="325" spans="9:9" ht="12.75">
      <c r="I325" s="12"/>
    </row>
    <row r="326" spans="9:9" ht="12.75">
      <c r="I326" s="12"/>
    </row>
    <row r="327" spans="9:9" ht="12.75">
      <c r="I327" s="12"/>
    </row>
    <row r="328" spans="9:9" ht="12.75">
      <c r="I328" s="12"/>
    </row>
    <row r="329" spans="9:9" ht="12.75">
      <c r="I329" s="12"/>
    </row>
    <row r="330" spans="9:9" ht="12.75">
      <c r="I330" s="12"/>
    </row>
    <row r="331" spans="9:9" ht="12.75">
      <c r="I331" s="12"/>
    </row>
    <row r="332" spans="9:9" ht="12.75">
      <c r="I332" s="12"/>
    </row>
    <row r="333" spans="9:9" ht="12.75">
      <c r="I333" s="12"/>
    </row>
    <row r="334" spans="9:9" ht="12.75">
      <c r="I334" s="12"/>
    </row>
    <row r="335" spans="9:9" ht="12.75">
      <c r="I335" s="12"/>
    </row>
    <row r="336" spans="9:9" ht="12.75">
      <c r="I336" s="12"/>
    </row>
    <row r="337" spans="9:9" ht="12.75">
      <c r="I337" s="12"/>
    </row>
    <row r="338" spans="9:9" ht="12.75">
      <c r="I338" s="12"/>
    </row>
    <row r="339" spans="9:9" ht="12.75">
      <c r="I339" s="12"/>
    </row>
    <row r="340" spans="9:9" ht="12.75">
      <c r="I340" s="12"/>
    </row>
    <row r="341" spans="9:9" ht="12.75">
      <c r="I341" s="12"/>
    </row>
    <row r="342" spans="9:9" ht="12.75">
      <c r="I342" s="12"/>
    </row>
    <row r="343" spans="9:9" ht="12.75">
      <c r="I343" s="12"/>
    </row>
    <row r="344" spans="9:9" ht="12.75">
      <c r="I344" s="12"/>
    </row>
    <row r="345" spans="9:9" ht="12.75">
      <c r="I345" s="12"/>
    </row>
    <row r="346" spans="9:9" ht="12.75">
      <c r="I346" s="12"/>
    </row>
    <row r="347" spans="9:9" ht="12.75">
      <c r="I347" s="12"/>
    </row>
    <row r="348" spans="9:9" ht="12.75">
      <c r="I348" s="12"/>
    </row>
    <row r="349" spans="9:9" ht="12.75">
      <c r="I349" s="12"/>
    </row>
    <row r="350" spans="9:9" ht="12.75">
      <c r="I350" s="12"/>
    </row>
    <row r="351" spans="9:9" ht="12.75">
      <c r="I351" s="12"/>
    </row>
    <row r="352" spans="9:9" ht="12.75">
      <c r="I352" s="12"/>
    </row>
    <row r="353" spans="9:9" ht="12.75">
      <c r="I353" s="12"/>
    </row>
    <row r="354" spans="9:9" ht="12.75">
      <c r="I354" s="12"/>
    </row>
    <row r="355" spans="9:9" ht="12.75">
      <c r="I355" s="12"/>
    </row>
    <row r="356" spans="9:9" ht="12.75">
      <c r="I356" s="12"/>
    </row>
    <row r="357" spans="9:9" ht="12.75">
      <c r="I357" s="12"/>
    </row>
    <row r="358" spans="9:9" ht="12.75">
      <c r="I358" s="12"/>
    </row>
    <row r="359" spans="9:9" ht="12.75">
      <c r="I359" s="12"/>
    </row>
    <row r="360" spans="9:9" ht="12.75">
      <c r="I360" s="12"/>
    </row>
    <row r="361" spans="9:9" ht="12.75">
      <c r="I361" s="12"/>
    </row>
    <row r="362" spans="9:9" ht="12.75">
      <c r="I362" s="12"/>
    </row>
    <row r="363" spans="9:9" ht="12.75">
      <c r="I363" s="12"/>
    </row>
    <row r="364" spans="9:9" ht="12.75">
      <c r="I364" s="12"/>
    </row>
    <row r="365" spans="9:9" ht="12.75">
      <c r="I365" s="12"/>
    </row>
    <row r="366" spans="9:9" ht="12.75">
      <c r="I366" s="12"/>
    </row>
    <row r="367" spans="9:9" ht="12.75">
      <c r="I367" s="12"/>
    </row>
    <row r="368" spans="9:9" ht="12.75">
      <c r="I368" s="12"/>
    </row>
    <row r="369" spans="9:9" ht="12.75">
      <c r="I369" s="12"/>
    </row>
    <row r="370" spans="9:9" ht="12.75">
      <c r="I370" s="12"/>
    </row>
    <row r="371" spans="9:9" ht="12.75">
      <c r="I371" s="12"/>
    </row>
    <row r="372" spans="9:9" ht="12.75">
      <c r="I372" s="12"/>
    </row>
    <row r="373" spans="9:9" ht="12.75">
      <c r="I373" s="12"/>
    </row>
    <row r="374" spans="9:9" ht="12.75">
      <c r="I374" s="12"/>
    </row>
    <row r="375" spans="9:9" ht="12.75">
      <c r="I375" s="12"/>
    </row>
    <row r="376" spans="9:9" ht="12.75">
      <c r="I376" s="12"/>
    </row>
    <row r="377" spans="9:9" ht="12.75">
      <c r="I377" s="12"/>
    </row>
    <row r="378" spans="9:9" ht="12.75">
      <c r="I378" s="12"/>
    </row>
    <row r="379" spans="9:9" ht="12.75">
      <c r="I379" s="12"/>
    </row>
    <row r="380" spans="9:9" ht="12.75">
      <c r="I380" s="12"/>
    </row>
    <row r="381" spans="9:9" ht="12.75">
      <c r="I381" s="12"/>
    </row>
    <row r="382" spans="9:9" ht="12.75">
      <c r="I382" s="12"/>
    </row>
    <row r="383" spans="9:9" ht="12.75">
      <c r="I383" s="12"/>
    </row>
    <row r="384" spans="9:9" ht="12.75">
      <c r="I384" s="12"/>
    </row>
    <row r="385" spans="9:9" ht="12.75">
      <c r="I385" s="12"/>
    </row>
    <row r="386" spans="9:9" ht="12.75">
      <c r="I386" s="12"/>
    </row>
    <row r="387" spans="9:9" ht="12.75">
      <c r="I387" s="12"/>
    </row>
    <row r="388" spans="9:9" ht="12.75">
      <c r="I388" s="12"/>
    </row>
    <row r="389" spans="9:9" ht="12.75">
      <c r="I389" s="12"/>
    </row>
    <row r="390" spans="9:9" ht="12.75">
      <c r="I390" s="12"/>
    </row>
    <row r="391" spans="9:9" ht="12.75">
      <c r="I391" s="12"/>
    </row>
    <row r="392" spans="9:9" ht="12.75">
      <c r="I392" s="12"/>
    </row>
    <row r="393" spans="9:9" ht="12.75">
      <c r="I393" s="12"/>
    </row>
    <row r="394" spans="9:9" ht="12.75">
      <c r="I394" s="12"/>
    </row>
    <row r="395" spans="9:9" ht="12.75">
      <c r="I395" s="12"/>
    </row>
    <row r="396" spans="9:9" ht="12.75">
      <c r="I396" s="12"/>
    </row>
    <row r="397" spans="9:9" ht="12.75">
      <c r="I397" s="12"/>
    </row>
    <row r="398" spans="9:9" ht="12.75">
      <c r="I398" s="12"/>
    </row>
    <row r="399" spans="9:9" ht="12.75">
      <c r="I399" s="12"/>
    </row>
    <row r="400" spans="9:9" ht="12.75">
      <c r="I400" s="12"/>
    </row>
    <row r="401" spans="9:9" ht="12.75">
      <c r="I401" s="12"/>
    </row>
    <row r="402" spans="9:9" ht="12.75">
      <c r="I402" s="12"/>
    </row>
    <row r="403" spans="9:9" ht="12.75">
      <c r="I403" s="12"/>
    </row>
    <row r="404" spans="9:9" ht="12.75">
      <c r="I404" s="12"/>
    </row>
    <row r="405" spans="9:9" ht="12.75">
      <c r="I405" s="12"/>
    </row>
    <row r="406" spans="9:9" ht="12.75">
      <c r="I406" s="12"/>
    </row>
    <row r="407" spans="9:9" ht="12.75">
      <c r="I407" s="12"/>
    </row>
    <row r="408" spans="9:9" ht="12.75">
      <c r="I408" s="12"/>
    </row>
    <row r="409" spans="9:9" ht="12.75">
      <c r="I409" s="12"/>
    </row>
    <row r="410" spans="9:9" ht="12.75">
      <c r="I410" s="12"/>
    </row>
    <row r="411" spans="9:9" ht="12.75">
      <c r="I411" s="12"/>
    </row>
    <row r="412" spans="9:9" ht="12.75">
      <c r="I412" s="12"/>
    </row>
    <row r="413" spans="9:9" ht="12.75">
      <c r="I413" s="12"/>
    </row>
    <row r="414" spans="9:9" ht="12.75">
      <c r="I414" s="12"/>
    </row>
    <row r="415" spans="9:9" ht="12.75">
      <c r="I415" s="12"/>
    </row>
    <row r="416" spans="9:9" ht="12.75">
      <c r="I416" s="12"/>
    </row>
    <row r="417" spans="9:9" ht="12.75">
      <c r="I417" s="12"/>
    </row>
    <row r="418" spans="9:9" ht="12.75">
      <c r="I418" s="12"/>
    </row>
    <row r="419" spans="9:9" ht="12.75">
      <c r="I419" s="12"/>
    </row>
    <row r="420" spans="9:9" ht="12.75">
      <c r="I420" s="12"/>
    </row>
    <row r="421" spans="9:9" ht="12.75">
      <c r="I421" s="12"/>
    </row>
    <row r="422" spans="9:9" ht="12.75">
      <c r="I422" s="12"/>
    </row>
    <row r="423" spans="9:9" ht="12.75">
      <c r="I423" s="12"/>
    </row>
    <row r="424" spans="9:9" ht="12.75">
      <c r="I424" s="12"/>
    </row>
    <row r="425" spans="9:9" ht="12.75">
      <c r="I425" s="12"/>
    </row>
    <row r="426" spans="9:9" ht="12.75">
      <c r="I426" s="12"/>
    </row>
    <row r="427" spans="9:9" ht="12.75">
      <c r="I427" s="12"/>
    </row>
    <row r="428" spans="9:9" ht="12.75">
      <c r="I428" s="12"/>
    </row>
    <row r="429" spans="9:9" ht="12.75">
      <c r="I429" s="12"/>
    </row>
    <row r="430" spans="9:9" ht="12.75">
      <c r="I430" s="12"/>
    </row>
    <row r="431" spans="9:9" ht="12.75">
      <c r="I431" s="12"/>
    </row>
    <row r="432" spans="9:9" ht="12.75">
      <c r="I432" s="12"/>
    </row>
    <row r="433" spans="9:9" ht="12.75">
      <c r="I433" s="12"/>
    </row>
    <row r="434" spans="9:9" ht="12.75">
      <c r="I434" s="12"/>
    </row>
    <row r="435" spans="9:9" ht="12.75">
      <c r="I435" s="12"/>
    </row>
    <row r="436" spans="9:9" ht="12.75">
      <c r="I436" s="12"/>
    </row>
    <row r="437" spans="9:9" ht="12.75">
      <c r="I437" s="12"/>
    </row>
    <row r="438" spans="9:9" ht="12.75">
      <c r="I438" s="12"/>
    </row>
    <row r="439" spans="9:9" ht="12.75">
      <c r="I439" s="12"/>
    </row>
    <row r="440" spans="9:9" ht="12.75">
      <c r="I440" s="12"/>
    </row>
    <row r="441" spans="9:9" ht="12.75">
      <c r="I441" s="12"/>
    </row>
    <row r="442" spans="9:9" ht="12.75">
      <c r="I442" s="12"/>
    </row>
    <row r="443" spans="9:9" ht="12.75">
      <c r="I443" s="12"/>
    </row>
    <row r="444" spans="9:9" ht="12.75">
      <c r="I444" s="12"/>
    </row>
    <row r="445" spans="9:9" ht="12.75">
      <c r="I445" s="12"/>
    </row>
    <row r="446" spans="9:9" ht="12.75">
      <c r="I446" s="12"/>
    </row>
    <row r="447" spans="9:9" ht="12.75">
      <c r="I447" s="12"/>
    </row>
    <row r="448" spans="9:9" ht="12.75">
      <c r="I448" s="12"/>
    </row>
    <row r="449" spans="9:9" ht="12.75">
      <c r="I449" s="12"/>
    </row>
    <row r="450" spans="9:9" ht="12.75">
      <c r="I450" s="12"/>
    </row>
    <row r="451" spans="9:9" ht="12.75">
      <c r="I451" s="12"/>
    </row>
    <row r="452" spans="9:9" ht="12.75">
      <c r="I452" s="12"/>
    </row>
    <row r="453" spans="9:9" ht="12.75">
      <c r="I453" s="12"/>
    </row>
    <row r="454" spans="9:9" ht="12.75">
      <c r="I454" s="12"/>
    </row>
    <row r="455" spans="9:9" ht="12.75">
      <c r="I455" s="12"/>
    </row>
    <row r="456" spans="9:9" ht="12.75">
      <c r="I456" s="12"/>
    </row>
    <row r="457" spans="9:9" ht="12.75">
      <c r="I457" s="12"/>
    </row>
    <row r="458" spans="9:9" ht="12.75">
      <c r="I458" s="12"/>
    </row>
    <row r="459" spans="9:9" ht="12.75">
      <c r="I459" s="12"/>
    </row>
    <row r="460" spans="9:9" ht="12.75">
      <c r="I460" s="12"/>
    </row>
    <row r="461" spans="9:9" ht="12.75">
      <c r="I461" s="12"/>
    </row>
    <row r="462" spans="9:9" ht="12.75">
      <c r="I462" s="12"/>
    </row>
    <row r="463" spans="9:9" ht="12.75">
      <c r="I463" s="12"/>
    </row>
    <row r="464" spans="9:9" ht="12.75">
      <c r="I464" s="12"/>
    </row>
    <row r="465" spans="9:9" ht="12.75">
      <c r="I465" s="12"/>
    </row>
    <row r="466" spans="9:9" ht="12.75">
      <c r="I466" s="12"/>
    </row>
    <row r="467" spans="9:9" ht="12.75">
      <c r="I467" s="12"/>
    </row>
    <row r="468" spans="9:9" ht="12.75">
      <c r="I468" s="12"/>
    </row>
    <row r="469" spans="9:9" ht="12.75">
      <c r="I469" s="12"/>
    </row>
    <row r="470" spans="9:9" ht="12.75">
      <c r="I470" s="12"/>
    </row>
    <row r="471" spans="9:9" ht="12.75">
      <c r="I471" s="12"/>
    </row>
    <row r="472" spans="9:9" ht="12.75">
      <c r="I472" s="12"/>
    </row>
    <row r="473" spans="9:9" ht="12.75">
      <c r="I473" s="12"/>
    </row>
    <row r="474" spans="9:9" ht="12.75">
      <c r="I474" s="12"/>
    </row>
    <row r="475" spans="9:9" ht="12.75">
      <c r="I475" s="12"/>
    </row>
    <row r="476" spans="9:9" ht="12.75">
      <c r="I476" s="12"/>
    </row>
    <row r="477" spans="9:9" ht="12.75">
      <c r="I477" s="12"/>
    </row>
    <row r="478" spans="9:9" ht="12.75">
      <c r="I478" s="12"/>
    </row>
    <row r="479" spans="9:9" ht="12.75">
      <c r="I479" s="12"/>
    </row>
    <row r="480" spans="9:9" ht="12.75">
      <c r="I480" s="12"/>
    </row>
    <row r="481" spans="9:9" ht="12.75">
      <c r="I481" s="12"/>
    </row>
    <row r="482" spans="9:9" ht="12.75">
      <c r="I482" s="12"/>
    </row>
    <row r="483" spans="9:9" ht="12.75">
      <c r="I483" s="12"/>
    </row>
    <row r="484" spans="9:9" ht="12.75">
      <c r="I484" s="12"/>
    </row>
    <row r="485" spans="9:9" ht="12.75">
      <c r="I485" s="12"/>
    </row>
    <row r="486" spans="9:9" ht="12.75">
      <c r="I486" s="12"/>
    </row>
    <row r="487" spans="9:9" ht="12.75">
      <c r="I487" s="12"/>
    </row>
    <row r="488" spans="9:9" ht="12.75">
      <c r="I488" s="12"/>
    </row>
    <row r="489" spans="9:9" ht="12.75">
      <c r="I489" s="12"/>
    </row>
    <row r="490" spans="9:9" ht="12.75">
      <c r="I490" s="12"/>
    </row>
    <row r="491" spans="9:9" ht="12.75">
      <c r="I491" s="12"/>
    </row>
    <row r="492" spans="9:9" ht="12.75">
      <c r="I492" s="12"/>
    </row>
    <row r="493" spans="9:9" ht="12.75">
      <c r="I493" s="12"/>
    </row>
    <row r="494" spans="9:9" ht="12.75">
      <c r="I494" s="12"/>
    </row>
    <row r="495" spans="9:9" ht="12.75">
      <c r="I495" s="12"/>
    </row>
    <row r="496" spans="9:9" ht="12.75">
      <c r="I496" s="12"/>
    </row>
    <row r="497" spans="9:9" ht="12.75">
      <c r="I497" s="12"/>
    </row>
    <row r="498" spans="9:9" ht="12.75">
      <c r="I498" s="12"/>
    </row>
    <row r="499" spans="9:9" ht="12.75">
      <c r="I499" s="12"/>
    </row>
    <row r="500" spans="9:9" ht="12.75">
      <c r="I500" s="12"/>
    </row>
    <row r="501" spans="9:9" ht="12.75">
      <c r="I501" s="12"/>
    </row>
    <row r="502" spans="9:9" ht="12.75">
      <c r="I502" s="12"/>
    </row>
    <row r="503" spans="9:9" ht="12.75">
      <c r="I503" s="12"/>
    </row>
    <row r="504" spans="9:9" ht="12.75">
      <c r="I504" s="12"/>
    </row>
    <row r="505" spans="9:9" ht="12.75">
      <c r="I505" s="12"/>
    </row>
    <row r="506" spans="9:9" ht="12.75">
      <c r="I506" s="12"/>
    </row>
    <row r="507" spans="9:9" ht="12.75">
      <c r="I507" s="12"/>
    </row>
    <row r="508" spans="9:9" ht="12.75">
      <c r="I508" s="12"/>
    </row>
    <row r="509" spans="9:9" ht="12.75">
      <c r="I509" s="12"/>
    </row>
    <row r="510" spans="9:9" ht="12.75">
      <c r="I510" s="12"/>
    </row>
    <row r="511" spans="9:9" ht="12.75">
      <c r="I511" s="12"/>
    </row>
    <row r="512" spans="9:9" ht="12.75">
      <c r="I512" s="12"/>
    </row>
    <row r="513" spans="9:9" ht="12.75">
      <c r="I513" s="12"/>
    </row>
    <row r="514" spans="9:9" ht="12.75">
      <c r="I514" s="12"/>
    </row>
    <row r="515" spans="9:9" ht="12.75">
      <c r="I515" s="12"/>
    </row>
    <row r="516" spans="9:9" ht="12.75">
      <c r="I516" s="12"/>
    </row>
    <row r="517" spans="9:9" ht="12.75">
      <c r="I517" s="12"/>
    </row>
    <row r="518" spans="9:9" ht="12.75">
      <c r="I518" s="12"/>
    </row>
    <row r="519" spans="9:9" ht="12.75">
      <c r="I519" s="12"/>
    </row>
    <row r="520" spans="9:9" ht="12.75">
      <c r="I520" s="12"/>
    </row>
    <row r="521" spans="9:9" ht="12.75">
      <c r="I521" s="12"/>
    </row>
    <row r="522" spans="9:9" ht="12.75">
      <c r="I522" s="12"/>
    </row>
    <row r="523" spans="9:9" ht="12.75">
      <c r="I523" s="12"/>
    </row>
    <row r="524" spans="9:9" ht="12.75">
      <c r="I524" s="12"/>
    </row>
    <row r="525" spans="9:9" ht="12.75">
      <c r="I525" s="12"/>
    </row>
    <row r="526" spans="9:9" ht="12.75">
      <c r="I526" s="12"/>
    </row>
    <row r="527" spans="9:9" ht="12.75">
      <c r="I527" s="12"/>
    </row>
    <row r="528" spans="9:9" ht="12.75">
      <c r="I528" s="12"/>
    </row>
    <row r="529" spans="9:9" ht="12.75">
      <c r="I529" s="12"/>
    </row>
    <row r="530" spans="9:9" ht="12.75">
      <c r="I530" s="12"/>
    </row>
    <row r="531" spans="9:9" ht="12.75">
      <c r="I531" s="12"/>
    </row>
    <row r="532" spans="9:9" ht="12.75">
      <c r="I532" s="12"/>
    </row>
    <row r="533" spans="9:9" ht="12.75">
      <c r="I533" s="12"/>
    </row>
    <row r="534" spans="9:9" ht="12.75">
      <c r="I534" s="12"/>
    </row>
    <row r="535" spans="9:9" ht="12.75">
      <c r="I535" s="12"/>
    </row>
    <row r="536" spans="9:9" ht="12.75">
      <c r="I536" s="12"/>
    </row>
    <row r="537" spans="9:9" ht="12.75">
      <c r="I537" s="12"/>
    </row>
    <row r="538" spans="9:9" ht="12.75">
      <c r="I538" s="12"/>
    </row>
    <row r="539" spans="9:9" ht="12.75">
      <c r="I539" s="12"/>
    </row>
    <row r="540" spans="9:9" ht="12.75">
      <c r="I540" s="12"/>
    </row>
    <row r="541" spans="9:9" ht="12.75">
      <c r="I541" s="12"/>
    </row>
    <row r="542" spans="9:9" ht="12.75">
      <c r="I542" s="12"/>
    </row>
    <row r="543" spans="9:9" ht="12.75">
      <c r="I543" s="12"/>
    </row>
    <row r="544" spans="9:9" ht="12.75">
      <c r="I544" s="12"/>
    </row>
    <row r="545" spans="9:9" ht="12.75">
      <c r="I545" s="12"/>
    </row>
    <row r="546" spans="9:9" ht="12.75">
      <c r="I546" s="12"/>
    </row>
    <row r="547" spans="9:9" ht="12.75">
      <c r="I547" s="12"/>
    </row>
    <row r="548" spans="9:9" ht="12.75">
      <c r="I548" s="12"/>
    </row>
    <row r="549" spans="9:9" ht="12.75">
      <c r="I549" s="12"/>
    </row>
    <row r="550" spans="9:9" ht="12.75">
      <c r="I550" s="12"/>
    </row>
    <row r="551" spans="9:9" ht="12.75">
      <c r="I551" s="12"/>
    </row>
    <row r="552" spans="9:9" ht="12.75">
      <c r="I552" s="12"/>
    </row>
    <row r="553" spans="9:9" ht="12.75">
      <c r="I553" s="12"/>
    </row>
    <row r="554" spans="9:9" ht="12.75">
      <c r="I554" s="12"/>
    </row>
    <row r="555" spans="9:9" ht="12.75">
      <c r="I555" s="12"/>
    </row>
    <row r="556" spans="9:9" ht="12.75">
      <c r="I556" s="12"/>
    </row>
    <row r="557" spans="9:9" ht="12.75">
      <c r="I557" s="12"/>
    </row>
    <row r="558" spans="9:9" ht="12.75">
      <c r="I558" s="12"/>
    </row>
    <row r="559" spans="9:9" ht="12.75">
      <c r="I559" s="12"/>
    </row>
    <row r="560" spans="9:9" ht="12.75">
      <c r="I560" s="12"/>
    </row>
    <row r="561" spans="9:9" ht="12.75">
      <c r="I561" s="12"/>
    </row>
    <row r="562" spans="9:9" ht="12.75">
      <c r="I562" s="12"/>
    </row>
    <row r="563" spans="9:9" ht="12.75">
      <c r="I563" s="12"/>
    </row>
    <row r="564" spans="9:9" ht="12.75">
      <c r="I564" s="12"/>
    </row>
    <row r="565" spans="9:9" ht="12.75">
      <c r="I565" s="12"/>
    </row>
    <row r="566" spans="9:9" ht="12.75">
      <c r="I566" s="12"/>
    </row>
    <row r="567" spans="9:9" ht="12.75">
      <c r="I567" s="12"/>
    </row>
    <row r="568" spans="9:9" ht="12.75">
      <c r="I568" s="12"/>
    </row>
    <row r="569" spans="9:9" ht="12.75">
      <c r="I569" s="12"/>
    </row>
    <row r="570" spans="9:9" ht="12.75">
      <c r="I570" s="12"/>
    </row>
    <row r="571" spans="9:9" ht="12.75">
      <c r="I571" s="12"/>
    </row>
    <row r="572" spans="9:9" ht="12.75">
      <c r="I572" s="12"/>
    </row>
    <row r="573" spans="9:9" ht="12.75">
      <c r="I573" s="12"/>
    </row>
    <row r="574" spans="9:9" ht="12.75">
      <c r="I574" s="12"/>
    </row>
    <row r="575" spans="9:9" ht="12.75">
      <c r="I575" s="12"/>
    </row>
    <row r="576" spans="9:9" ht="12.75">
      <c r="I576" s="12"/>
    </row>
    <row r="577" spans="9:9" ht="12.75">
      <c r="I577" s="12"/>
    </row>
    <row r="578" spans="9:9" ht="12.75">
      <c r="I578" s="12"/>
    </row>
    <row r="579" spans="9:9" ht="12.75">
      <c r="I579" s="12"/>
    </row>
    <row r="580" spans="9:9" ht="12.75">
      <c r="I580" s="12"/>
    </row>
    <row r="581" spans="9:9" ht="12.75">
      <c r="I581" s="12"/>
    </row>
    <row r="582" spans="9:9" ht="12.75">
      <c r="I582" s="12"/>
    </row>
    <row r="583" spans="9:9" ht="12.75">
      <c r="I583" s="12"/>
    </row>
    <row r="584" spans="9:9" ht="12.75">
      <c r="I584" s="12"/>
    </row>
    <row r="585" spans="9:9" ht="12.75">
      <c r="I585" s="12"/>
    </row>
    <row r="586" spans="9:9" ht="12.75">
      <c r="I586" s="12"/>
    </row>
    <row r="587" spans="9:9" ht="12.75">
      <c r="I587" s="12"/>
    </row>
    <row r="588" spans="9:9" ht="12.75">
      <c r="I588" s="12"/>
    </row>
    <row r="589" spans="9:9" ht="12.75">
      <c r="I589" s="12"/>
    </row>
    <row r="590" spans="9:9" ht="12.75">
      <c r="I590" s="12"/>
    </row>
    <row r="591" spans="9:9" ht="12.75">
      <c r="I591" s="12"/>
    </row>
    <row r="592" spans="9:9" ht="12.75">
      <c r="I592" s="12"/>
    </row>
    <row r="593" spans="9:9" ht="12.75">
      <c r="I593" s="12"/>
    </row>
    <row r="594" spans="9:9" ht="12.75">
      <c r="I594" s="12"/>
    </row>
    <row r="595" spans="9:9" ht="12.75">
      <c r="I595" s="12"/>
    </row>
    <row r="596" spans="9:9" ht="12.75">
      <c r="I596" s="12"/>
    </row>
    <row r="597" spans="9:9" ht="12.75">
      <c r="I597" s="12"/>
    </row>
    <row r="598" spans="9:9" ht="12.75">
      <c r="I598" s="12"/>
    </row>
    <row r="599" spans="9:9" ht="12.75">
      <c r="I599" s="12"/>
    </row>
    <row r="600" spans="9:9" ht="12.75">
      <c r="I600" s="12"/>
    </row>
    <row r="601" spans="9:9" ht="12.75">
      <c r="I601" s="12"/>
    </row>
    <row r="602" spans="9:9" ht="12.75">
      <c r="I602" s="12"/>
    </row>
    <row r="603" spans="9:9" ht="12.75">
      <c r="I603" s="12"/>
    </row>
    <row r="604" spans="9:9" ht="12.75">
      <c r="I604" s="12"/>
    </row>
    <row r="605" spans="9:9" ht="12.75">
      <c r="I605" s="12"/>
    </row>
    <row r="606" spans="9:9" ht="12.75">
      <c r="I606" s="12"/>
    </row>
    <row r="607" spans="9:9" ht="12.75">
      <c r="I607" s="12"/>
    </row>
    <row r="608" spans="9:9" ht="12.75">
      <c r="I608" s="12"/>
    </row>
    <row r="609" spans="9:9" ht="12.75">
      <c r="I609" s="12"/>
    </row>
    <row r="610" spans="9:9" ht="12.75">
      <c r="I610" s="12"/>
    </row>
    <row r="611" spans="9:9" ht="12.75">
      <c r="I611" s="12"/>
    </row>
    <row r="612" spans="9:9" ht="12.75">
      <c r="I612" s="12"/>
    </row>
    <row r="613" spans="9:9" ht="12.75">
      <c r="I613" s="12"/>
    </row>
    <row r="614" spans="9:9" ht="12.75">
      <c r="I614" s="12"/>
    </row>
    <row r="615" spans="9:9" ht="12.75">
      <c r="I615" s="12"/>
    </row>
    <row r="616" spans="9:9" ht="12.75">
      <c r="I616" s="12"/>
    </row>
    <row r="617" spans="9:9" ht="12.75">
      <c r="I617" s="12"/>
    </row>
    <row r="618" spans="9:9" ht="12.75">
      <c r="I618" s="12"/>
    </row>
    <row r="619" spans="9:9" ht="12.75">
      <c r="I619" s="12"/>
    </row>
    <row r="620" spans="9:9" ht="12.75">
      <c r="I620" s="12"/>
    </row>
    <row r="621" spans="9:9" ht="12.75">
      <c r="I621" s="12"/>
    </row>
    <row r="622" spans="9:9" ht="12.75">
      <c r="I622" s="12"/>
    </row>
    <row r="623" spans="9:9" ht="12.75">
      <c r="I623" s="12"/>
    </row>
    <row r="624" spans="9:9" ht="12.75">
      <c r="I624" s="12"/>
    </row>
    <row r="625" spans="9:9" ht="12.75">
      <c r="I625" s="12"/>
    </row>
    <row r="626" spans="9:9" ht="12.75">
      <c r="I626" s="12"/>
    </row>
    <row r="627" spans="9:9" ht="12.75">
      <c r="I627" s="12"/>
    </row>
    <row r="628" spans="9:9" ht="12.75">
      <c r="I628" s="12"/>
    </row>
    <row r="629" spans="9:9" ht="12.75">
      <c r="I629" s="12"/>
    </row>
    <row r="630" spans="9:9" ht="12.75">
      <c r="I630" s="12"/>
    </row>
    <row r="631" spans="9:9" ht="12.75">
      <c r="I631" s="12"/>
    </row>
    <row r="632" spans="9:9" ht="12.75">
      <c r="I632" s="12"/>
    </row>
    <row r="633" spans="9:9" ht="12.75">
      <c r="I633" s="12"/>
    </row>
    <row r="634" spans="9:9" ht="12.75">
      <c r="I634" s="12"/>
    </row>
    <row r="635" spans="9:9" ht="12.75">
      <c r="I635" s="12"/>
    </row>
    <row r="636" spans="9:9" ht="12.75">
      <c r="I636" s="12"/>
    </row>
    <row r="637" spans="9:9" ht="12.75">
      <c r="I637" s="12"/>
    </row>
    <row r="638" spans="9:9" ht="12.75">
      <c r="I638" s="12"/>
    </row>
    <row r="639" spans="9:9" ht="12.75">
      <c r="I639" s="12"/>
    </row>
    <row r="640" spans="9:9" ht="12.75">
      <c r="I640" s="12"/>
    </row>
    <row r="641" spans="9:9" ht="12.75">
      <c r="I641" s="12"/>
    </row>
    <row r="642" spans="9:9" ht="12.75">
      <c r="I642" s="12"/>
    </row>
    <row r="643" spans="9:9" ht="12.75">
      <c r="I643" s="12"/>
    </row>
    <row r="644" spans="9:9" ht="12.75">
      <c r="I644" s="12"/>
    </row>
    <row r="645" spans="9:9" ht="12.75">
      <c r="I645" s="12"/>
    </row>
    <row r="646" spans="9:9" ht="12.75">
      <c r="I646" s="12"/>
    </row>
    <row r="647" spans="9:9" ht="12.75">
      <c r="I647" s="12"/>
    </row>
    <row r="648" spans="9:9" ht="12.75">
      <c r="I648" s="12"/>
    </row>
    <row r="649" spans="9:9" ht="12.75">
      <c r="I649" s="12"/>
    </row>
    <row r="650" spans="9:9" ht="12.75">
      <c r="I650" s="12"/>
    </row>
    <row r="651" spans="9:9" ht="12.75">
      <c r="I651" s="12"/>
    </row>
    <row r="652" spans="9:9" ht="12.75">
      <c r="I652" s="12"/>
    </row>
    <row r="653" spans="9:9" ht="12.75">
      <c r="I653" s="12"/>
    </row>
    <row r="654" spans="9:9" ht="12.75">
      <c r="I654" s="12"/>
    </row>
    <row r="655" spans="9:9" ht="12.75">
      <c r="I655" s="12"/>
    </row>
    <row r="656" spans="9:9" ht="12.75">
      <c r="I656" s="12"/>
    </row>
    <row r="657" spans="9:9" ht="12.75">
      <c r="I657" s="12"/>
    </row>
    <row r="658" spans="9:9" ht="12.75">
      <c r="I658" s="12"/>
    </row>
    <row r="659" spans="9:9" ht="12.75">
      <c r="I659" s="12"/>
    </row>
    <row r="660" spans="9:9" ht="12.75">
      <c r="I660" s="12"/>
    </row>
    <row r="661" spans="9:9" ht="12.75">
      <c r="I661" s="12"/>
    </row>
    <row r="662" spans="9:9" ht="12.75">
      <c r="I662" s="12"/>
    </row>
    <row r="663" spans="9:9" ht="12.75">
      <c r="I663" s="12"/>
    </row>
    <row r="664" spans="9:9" ht="12.75">
      <c r="I664" s="12"/>
    </row>
    <row r="665" spans="9:9" ht="12.75">
      <c r="I665" s="12"/>
    </row>
    <row r="666" spans="9:9" ht="12.75">
      <c r="I666" s="12"/>
    </row>
    <row r="667" spans="9:9" ht="12.75">
      <c r="I667" s="12"/>
    </row>
    <row r="668" spans="9:9" ht="12.75">
      <c r="I668" s="12"/>
    </row>
    <row r="669" spans="9:9" ht="12.75">
      <c r="I669" s="12"/>
    </row>
    <row r="670" spans="9:9" ht="12.75">
      <c r="I670" s="12"/>
    </row>
    <row r="671" spans="9:9" ht="12.75">
      <c r="I671" s="12"/>
    </row>
    <row r="672" spans="9:9" ht="12.75">
      <c r="I672" s="12"/>
    </row>
    <row r="673" spans="9:9" ht="12.75">
      <c r="I673" s="12"/>
    </row>
    <row r="674" spans="9:9" ht="12.75">
      <c r="I674" s="12"/>
    </row>
    <row r="675" spans="9:9" ht="12.75">
      <c r="I675" s="12"/>
    </row>
    <row r="676" spans="9:9" ht="12.75">
      <c r="I676" s="12"/>
    </row>
    <row r="677" spans="9:9" ht="12.75">
      <c r="I677" s="12"/>
    </row>
    <row r="678" spans="9:9" ht="12.75">
      <c r="I678" s="12"/>
    </row>
    <row r="679" spans="9:9" ht="12.75">
      <c r="I679" s="12"/>
    </row>
    <row r="680" spans="9:9" ht="12.75">
      <c r="I680" s="12"/>
    </row>
    <row r="681" spans="9:9" ht="12.75">
      <c r="I681" s="12"/>
    </row>
    <row r="682" spans="9:9" ht="12.75">
      <c r="I682" s="12"/>
    </row>
    <row r="683" spans="9:9" ht="12.75">
      <c r="I683" s="12"/>
    </row>
    <row r="684" spans="9:9" ht="12.75">
      <c r="I684" s="12"/>
    </row>
    <row r="685" spans="9:9" ht="12.75">
      <c r="I685" s="12"/>
    </row>
    <row r="686" spans="9:9" ht="12.75">
      <c r="I686" s="12"/>
    </row>
    <row r="687" spans="9:9" ht="12.75">
      <c r="I687" s="12"/>
    </row>
    <row r="688" spans="9:9" ht="12.75">
      <c r="I688" s="12"/>
    </row>
    <row r="689" spans="9:9" ht="12.75">
      <c r="I689" s="12"/>
    </row>
    <row r="690" spans="9:9" ht="12.75">
      <c r="I690" s="12"/>
    </row>
    <row r="691" spans="9:9" ht="12.75">
      <c r="I691" s="12"/>
    </row>
    <row r="692" spans="9:9" ht="12.75">
      <c r="I692" s="12"/>
    </row>
    <row r="693" spans="9:9" ht="12.75">
      <c r="I693" s="12"/>
    </row>
    <row r="694" spans="9:9" ht="12.75">
      <c r="I694" s="12"/>
    </row>
    <row r="695" spans="9:9" ht="12.75">
      <c r="I695" s="12"/>
    </row>
    <row r="696" spans="9:9" ht="12.75">
      <c r="I696" s="12"/>
    </row>
    <row r="697" spans="9:9" ht="12.75">
      <c r="I697" s="12"/>
    </row>
    <row r="698" spans="9:9" ht="12.75">
      <c r="I698" s="12"/>
    </row>
    <row r="699" spans="9:9" ht="12.75">
      <c r="I699" s="12"/>
    </row>
    <row r="700" spans="9:9" ht="12.75">
      <c r="I700" s="12"/>
    </row>
    <row r="701" spans="9:9" ht="12.75">
      <c r="I701" s="12"/>
    </row>
    <row r="702" spans="9:9" ht="12.75">
      <c r="I702" s="12"/>
    </row>
    <row r="703" spans="9:9" ht="12.75">
      <c r="I703" s="12"/>
    </row>
    <row r="704" spans="9:9" ht="12.75">
      <c r="I704" s="12"/>
    </row>
    <row r="705" spans="9:9" ht="12.75">
      <c r="I705" s="12"/>
    </row>
    <row r="706" spans="9:9" ht="12.75">
      <c r="I706" s="12"/>
    </row>
    <row r="707" spans="9:9" ht="12.75">
      <c r="I707" s="12"/>
    </row>
    <row r="708" spans="9:9" ht="12.75">
      <c r="I708" s="12"/>
    </row>
    <row r="709" spans="9:9" ht="12.75">
      <c r="I709" s="12"/>
    </row>
    <row r="710" spans="9:9" ht="12.75">
      <c r="I710" s="12"/>
    </row>
    <row r="711" spans="9:9" ht="12.75">
      <c r="I711" s="12"/>
    </row>
    <row r="712" spans="9:9" ht="12.75">
      <c r="I712" s="12"/>
    </row>
    <row r="713" spans="9:9" ht="12.75">
      <c r="I713" s="12"/>
    </row>
    <row r="714" spans="9:9" ht="12.75">
      <c r="I714" s="12"/>
    </row>
    <row r="715" spans="9:9" ht="12.75">
      <c r="I715" s="12"/>
    </row>
    <row r="716" spans="9:9" ht="12.75">
      <c r="I716" s="12"/>
    </row>
    <row r="717" spans="9:9" ht="12.75">
      <c r="I717" s="12"/>
    </row>
    <row r="718" spans="9:9" ht="12.75">
      <c r="I718" s="12"/>
    </row>
    <row r="719" spans="9:9" ht="12.75">
      <c r="I719" s="12"/>
    </row>
    <row r="720" spans="9:9" ht="12.75">
      <c r="I720" s="12"/>
    </row>
    <row r="721" spans="9:9" ht="12.75">
      <c r="I721" s="12"/>
    </row>
    <row r="722" spans="9:9" ht="12.75">
      <c r="I722" s="12"/>
    </row>
    <row r="723" spans="9:9" ht="12.75">
      <c r="I723" s="12"/>
    </row>
    <row r="724" spans="9:9" ht="12.75">
      <c r="I724" s="12"/>
    </row>
    <row r="725" spans="9:9" ht="12.75">
      <c r="I725" s="12"/>
    </row>
    <row r="726" spans="9:9" ht="12.75">
      <c r="I726" s="12"/>
    </row>
    <row r="727" spans="9:9" ht="12.75">
      <c r="I727" s="12"/>
    </row>
    <row r="728" spans="9:9" ht="12.75">
      <c r="I728" s="12"/>
    </row>
    <row r="729" spans="9:9" ht="12.75">
      <c r="I729" s="12"/>
    </row>
    <row r="730" spans="9:9" ht="12.75">
      <c r="I730" s="12"/>
    </row>
    <row r="731" spans="9:9" ht="12.75">
      <c r="I731" s="12"/>
    </row>
    <row r="732" spans="9:9" ht="12.75">
      <c r="I732" s="12"/>
    </row>
    <row r="733" spans="9:9" ht="12.75">
      <c r="I733" s="12"/>
    </row>
    <row r="734" spans="9:9" ht="12.75">
      <c r="I734" s="12"/>
    </row>
    <row r="735" spans="9:9" ht="12.75">
      <c r="I735" s="12"/>
    </row>
    <row r="736" spans="9:9" ht="12.75">
      <c r="I736" s="12"/>
    </row>
    <row r="737" spans="9:9" ht="12.75">
      <c r="I737" s="12"/>
    </row>
    <row r="738" spans="9:9" ht="12.75">
      <c r="I738" s="12"/>
    </row>
    <row r="739" spans="9:9" ht="12.75">
      <c r="I739" s="12"/>
    </row>
    <row r="740" spans="9:9" ht="12.75">
      <c r="I740" s="12"/>
    </row>
    <row r="741" spans="9:9" ht="12.75">
      <c r="I741" s="12"/>
    </row>
    <row r="742" spans="9:9" ht="12.75">
      <c r="I742" s="12"/>
    </row>
    <row r="743" spans="9:9" ht="12.75">
      <c r="I743" s="12"/>
    </row>
    <row r="744" spans="9:9" ht="12.75">
      <c r="I744" s="12"/>
    </row>
    <row r="745" spans="9:9" ht="12.75">
      <c r="I745" s="12"/>
    </row>
    <row r="746" spans="9:9" ht="12.75">
      <c r="I746" s="12"/>
    </row>
    <row r="747" spans="9:9" ht="12.75">
      <c r="I747" s="12"/>
    </row>
    <row r="748" spans="9:9" ht="12.75">
      <c r="I748" s="12"/>
    </row>
    <row r="749" spans="9:9" ht="12.75">
      <c r="I749" s="12"/>
    </row>
    <row r="750" spans="9:9" ht="12.75">
      <c r="I750" s="12"/>
    </row>
    <row r="751" spans="9:9" ht="12.75">
      <c r="I751" s="12"/>
    </row>
    <row r="752" spans="9:9" ht="12.75">
      <c r="I752" s="12"/>
    </row>
    <row r="753" spans="9:9" ht="12.75">
      <c r="I753" s="12"/>
    </row>
    <row r="754" spans="9:9" ht="12.75">
      <c r="I754" s="12"/>
    </row>
    <row r="755" spans="9:9" ht="12.75">
      <c r="I755" s="12"/>
    </row>
    <row r="756" spans="9:9" ht="12.75">
      <c r="I756" s="12"/>
    </row>
    <row r="757" spans="9:9" ht="12.75">
      <c r="I757" s="12"/>
    </row>
    <row r="758" spans="9:9" ht="12.75">
      <c r="I758" s="12"/>
    </row>
    <row r="759" spans="9:9" ht="12.75">
      <c r="I759" s="12"/>
    </row>
    <row r="760" spans="9:9" ht="12.75">
      <c r="I760" s="12"/>
    </row>
    <row r="761" spans="9:9" ht="12.75">
      <c r="I761" s="12"/>
    </row>
    <row r="762" spans="9:9" ht="12.75">
      <c r="I762" s="12"/>
    </row>
    <row r="763" spans="9:9" ht="12.75">
      <c r="I763" s="12"/>
    </row>
    <row r="764" spans="9:9" ht="12.75">
      <c r="I764" s="12"/>
    </row>
    <row r="765" spans="9:9" ht="12.75">
      <c r="I765" s="12"/>
    </row>
    <row r="766" spans="9:9" ht="12.75">
      <c r="I766" s="12"/>
    </row>
    <row r="767" spans="9:9" ht="12.75">
      <c r="I767" s="12"/>
    </row>
    <row r="768" spans="9:9" ht="12.75">
      <c r="I768" s="12"/>
    </row>
    <row r="769" spans="9:9" ht="12.75">
      <c r="I769" s="12"/>
    </row>
    <row r="770" spans="9:9" ht="12.75">
      <c r="I770" s="12"/>
    </row>
    <row r="771" spans="9:9" ht="12.75">
      <c r="I771" s="12"/>
    </row>
    <row r="772" spans="9:9" ht="12.75">
      <c r="I772" s="12"/>
    </row>
    <row r="773" spans="9:9" ht="12.75">
      <c r="I773" s="12"/>
    </row>
    <row r="774" spans="9:9" ht="12.75">
      <c r="I774" s="12"/>
    </row>
    <row r="775" spans="9:9" ht="12.75">
      <c r="I775" s="12"/>
    </row>
    <row r="776" spans="9:9" ht="12.75">
      <c r="I776" s="12"/>
    </row>
    <row r="777" spans="9:9" ht="12.75">
      <c r="I777" s="12"/>
    </row>
    <row r="778" spans="9:9" ht="12.75">
      <c r="I778" s="12"/>
    </row>
    <row r="779" spans="9:9" ht="12.75">
      <c r="I779" s="12"/>
    </row>
    <row r="780" spans="9:9" ht="12.75">
      <c r="I780" s="12"/>
    </row>
    <row r="781" spans="9:9" ht="12.75">
      <c r="I781" s="12"/>
    </row>
    <row r="782" spans="9:9" ht="12.75">
      <c r="I782" s="12"/>
    </row>
    <row r="783" spans="9:9" ht="12.75">
      <c r="I783" s="12"/>
    </row>
    <row r="784" spans="9:9" ht="12.75">
      <c r="I784" s="12"/>
    </row>
    <row r="785" spans="9:9" ht="12.75">
      <c r="I785" s="12"/>
    </row>
    <row r="786" spans="9:9" ht="12.75">
      <c r="I786" s="12"/>
    </row>
    <row r="787" spans="9:9" ht="12.75">
      <c r="I787" s="12"/>
    </row>
    <row r="788" spans="9:9" ht="12.75">
      <c r="I788" s="12"/>
    </row>
    <row r="789" spans="9:9" ht="12.75">
      <c r="I789" s="12"/>
    </row>
    <row r="790" spans="9:9" ht="12.75">
      <c r="I790" s="12"/>
    </row>
    <row r="791" spans="9:9" ht="12.75">
      <c r="I791" s="12"/>
    </row>
    <row r="792" spans="9:9" ht="12.75">
      <c r="I792" s="12"/>
    </row>
    <row r="793" spans="9:9" ht="12.75">
      <c r="I793" s="12"/>
    </row>
    <row r="794" spans="9:9" ht="12.75">
      <c r="I794" s="12"/>
    </row>
    <row r="795" spans="9:9" ht="12.75">
      <c r="I795" s="12"/>
    </row>
    <row r="796" spans="9:9" ht="12.75">
      <c r="I796" s="12"/>
    </row>
    <row r="797" spans="9:9" ht="12.75">
      <c r="I797" s="12"/>
    </row>
    <row r="798" spans="9:9" ht="12.75">
      <c r="I798" s="12"/>
    </row>
    <row r="799" spans="9:9" ht="12.75">
      <c r="I799" s="12"/>
    </row>
    <row r="800" spans="9:9" ht="12.75">
      <c r="I800" s="12"/>
    </row>
    <row r="801" spans="9:9" ht="12.75">
      <c r="I801" s="12"/>
    </row>
    <row r="802" spans="9:9" ht="12.75">
      <c r="I802" s="12"/>
    </row>
    <row r="803" spans="9:9" ht="12.75">
      <c r="I803" s="12"/>
    </row>
    <row r="804" spans="9:9" ht="12.75">
      <c r="I804" s="12"/>
    </row>
    <row r="805" spans="9:9" ht="12.75">
      <c r="I805" s="12"/>
    </row>
    <row r="806" spans="9:9" ht="12.75">
      <c r="I806" s="12"/>
    </row>
    <row r="807" spans="9:9" ht="12.75">
      <c r="I807" s="12"/>
    </row>
    <row r="808" spans="9:9" ht="12.75">
      <c r="I808" s="12"/>
    </row>
    <row r="809" spans="9:9" ht="12.75">
      <c r="I809" s="12"/>
    </row>
    <row r="810" spans="9:9" ht="12.75">
      <c r="I810" s="12"/>
    </row>
    <row r="811" spans="9:9" ht="12.75">
      <c r="I811" s="12"/>
    </row>
    <row r="812" spans="9:9" ht="12.75">
      <c r="I812" s="12"/>
    </row>
    <row r="813" spans="9:9" ht="12.75">
      <c r="I813" s="12"/>
    </row>
    <row r="814" spans="9:9" ht="12.75">
      <c r="I814" s="12"/>
    </row>
    <row r="815" spans="9:9" ht="12.75">
      <c r="I815" s="12"/>
    </row>
    <row r="816" spans="9:9" ht="12.75">
      <c r="I816" s="12"/>
    </row>
    <row r="817" spans="9:9" ht="12.75">
      <c r="I817" s="12"/>
    </row>
    <row r="818" spans="9:9" ht="12.75">
      <c r="I818" s="12"/>
    </row>
    <row r="819" spans="9:9" ht="12.75">
      <c r="I819" s="12"/>
    </row>
    <row r="820" spans="9:9" ht="12.75">
      <c r="I820" s="12"/>
    </row>
    <row r="821" spans="9:9" ht="12.75">
      <c r="I821" s="12"/>
    </row>
    <row r="822" spans="9:9" ht="12.75">
      <c r="I822" s="12"/>
    </row>
    <row r="823" spans="9:9" ht="12.75">
      <c r="I823" s="12"/>
    </row>
    <row r="824" spans="9:9" ht="12.75">
      <c r="I824" s="12"/>
    </row>
    <row r="825" spans="9:9" ht="12.75">
      <c r="I825" s="12"/>
    </row>
    <row r="826" spans="9:9" ht="12.75">
      <c r="I826" s="12"/>
    </row>
    <row r="827" spans="9:9" ht="12.75">
      <c r="I827" s="12"/>
    </row>
    <row r="828" spans="9:9" ht="12.75">
      <c r="I828" s="12"/>
    </row>
    <row r="829" spans="9:9" ht="12.75">
      <c r="I829" s="12"/>
    </row>
    <row r="830" spans="9:9" ht="12.75">
      <c r="I830" s="12"/>
    </row>
    <row r="831" spans="9:9" ht="12.75">
      <c r="I831" s="12"/>
    </row>
    <row r="832" spans="9:9" ht="12.75">
      <c r="I832" s="12"/>
    </row>
    <row r="833" spans="9:9" ht="12.75">
      <c r="I833" s="12"/>
    </row>
    <row r="834" spans="9:9" ht="12.75">
      <c r="I834" s="12"/>
    </row>
    <row r="835" spans="9:9" ht="12.75">
      <c r="I835" s="12"/>
    </row>
    <row r="836" spans="9:9" ht="12.75">
      <c r="I836" s="12"/>
    </row>
    <row r="837" spans="9:9" ht="12.75">
      <c r="I837" s="12"/>
    </row>
    <row r="838" spans="9:9" ht="12.75">
      <c r="I838" s="12"/>
    </row>
    <row r="839" spans="9:9" ht="12.75">
      <c r="I839" s="12"/>
    </row>
    <row r="840" spans="9:9" ht="12.75">
      <c r="I840" s="12"/>
    </row>
    <row r="841" spans="9:9" ht="12.75">
      <c r="I841" s="12"/>
    </row>
    <row r="842" spans="9:9" ht="12.75">
      <c r="I842" s="12"/>
    </row>
    <row r="843" spans="9:9" ht="12.75">
      <c r="I843" s="12"/>
    </row>
    <row r="844" spans="9:9" ht="12.75">
      <c r="I844" s="12"/>
    </row>
    <row r="845" spans="9:9" ht="12.75">
      <c r="I845" s="12"/>
    </row>
    <row r="846" spans="9:9" ht="12.75">
      <c r="I846" s="12"/>
    </row>
    <row r="847" spans="9:9" ht="12.75">
      <c r="I847" s="12"/>
    </row>
    <row r="848" spans="9:9" ht="12.75">
      <c r="I848" s="12"/>
    </row>
    <row r="849" spans="9:9" ht="12.75">
      <c r="I849" s="12"/>
    </row>
    <row r="850" spans="9:9" ht="12.75">
      <c r="I850" s="12"/>
    </row>
    <row r="851" spans="9:9" ht="12.75">
      <c r="I851" s="12"/>
    </row>
    <row r="852" spans="9:9" ht="12.75">
      <c r="I852" s="12"/>
    </row>
    <row r="853" spans="9:9" ht="12.75">
      <c r="I853" s="12"/>
    </row>
    <row r="854" spans="9:9" ht="12.75">
      <c r="I854" s="12"/>
    </row>
    <row r="855" spans="9:9" ht="12.75">
      <c r="I855" s="12"/>
    </row>
    <row r="856" spans="9:9" ht="12.75">
      <c r="I856" s="12"/>
    </row>
    <row r="857" spans="9:9" ht="12.75">
      <c r="I857" s="12"/>
    </row>
    <row r="858" spans="9:9" ht="12.75">
      <c r="I858" s="12"/>
    </row>
    <row r="859" spans="9:9" ht="12.75">
      <c r="I859" s="12"/>
    </row>
    <row r="860" spans="9:9" ht="12.75">
      <c r="I860" s="12"/>
    </row>
    <row r="861" spans="9:9" ht="12.75">
      <c r="I861" s="12"/>
    </row>
    <row r="862" spans="9:9" ht="12.75">
      <c r="I862" s="12"/>
    </row>
    <row r="863" spans="9:9" ht="12.75">
      <c r="I863" s="12"/>
    </row>
    <row r="864" spans="9:9" ht="12.75">
      <c r="I864" s="12"/>
    </row>
    <row r="865" spans="9:9" ht="12.75">
      <c r="I865" s="12"/>
    </row>
    <row r="866" spans="9:9" ht="12.75">
      <c r="I866" s="12"/>
    </row>
    <row r="867" spans="9:9" ht="12.75">
      <c r="I867" s="12"/>
    </row>
    <row r="868" spans="9:9" ht="12.75">
      <c r="I868" s="12"/>
    </row>
    <row r="869" spans="9:9" ht="12.75">
      <c r="I869" s="12"/>
    </row>
    <row r="870" spans="9:9" ht="12.75">
      <c r="I870" s="12"/>
    </row>
    <row r="871" spans="9:9" ht="12.75">
      <c r="I871" s="12"/>
    </row>
    <row r="872" spans="9:9" ht="12.75">
      <c r="I872" s="12"/>
    </row>
    <row r="873" spans="9:9" ht="12.75">
      <c r="I873" s="12"/>
    </row>
    <row r="874" spans="9:9" ht="12.75">
      <c r="I874" s="12"/>
    </row>
    <row r="875" spans="9:9" ht="12.75">
      <c r="I875" s="12"/>
    </row>
    <row r="876" spans="9:9" ht="12.75">
      <c r="I876" s="12"/>
    </row>
    <row r="877" spans="9:9" ht="12.75">
      <c r="I877" s="12"/>
    </row>
    <row r="878" spans="9:9" ht="12.75">
      <c r="I878" s="12"/>
    </row>
    <row r="879" spans="9:9" ht="12.75">
      <c r="I879" s="12"/>
    </row>
    <row r="880" spans="9:9" ht="12.75">
      <c r="I880" s="12"/>
    </row>
    <row r="881" spans="9:9" ht="12.75">
      <c r="I881" s="12"/>
    </row>
    <row r="882" spans="9:9" ht="12.75">
      <c r="I882" s="12"/>
    </row>
    <row r="883" spans="9:9" ht="12.75">
      <c r="I883" s="12"/>
    </row>
    <row r="884" spans="9:9" ht="12.75">
      <c r="I884" s="12"/>
    </row>
    <row r="885" spans="9:9" ht="12.75">
      <c r="I885" s="12"/>
    </row>
    <row r="886" spans="9:9" ht="12.75">
      <c r="I886" s="12"/>
    </row>
    <row r="887" spans="9:9" ht="12.75">
      <c r="I887" s="12"/>
    </row>
    <row r="888" spans="9:9" ht="12.75">
      <c r="I888" s="12"/>
    </row>
    <row r="889" spans="9:9" ht="12.75">
      <c r="I889" s="12"/>
    </row>
    <row r="890" spans="9:9" ht="12.75">
      <c r="I890" s="12"/>
    </row>
    <row r="891" spans="9:9" ht="12.75">
      <c r="I891" s="12"/>
    </row>
    <row r="892" spans="9:9" ht="12.75">
      <c r="I892" s="12"/>
    </row>
    <row r="893" spans="9:9" ht="12.75">
      <c r="I893" s="12"/>
    </row>
    <row r="894" spans="9:9" ht="12.75">
      <c r="I894" s="12"/>
    </row>
    <row r="895" spans="9:9" ht="12.75">
      <c r="I895" s="12"/>
    </row>
    <row r="896" spans="9:9" ht="12.75">
      <c r="I896" s="12"/>
    </row>
    <row r="897" spans="9:9" ht="12.75">
      <c r="I897" s="12"/>
    </row>
    <row r="898" spans="9:9" ht="12.75">
      <c r="I898" s="12"/>
    </row>
    <row r="899" spans="9:9" ht="12.75">
      <c r="I899" s="12"/>
    </row>
    <row r="900" spans="9:9" ht="12.75">
      <c r="I900" s="12"/>
    </row>
    <row r="901" spans="9:9" ht="12.75">
      <c r="I901" s="12"/>
    </row>
    <row r="902" spans="9:9" ht="12.75">
      <c r="I902" s="12"/>
    </row>
    <row r="903" spans="9:9" ht="12.75">
      <c r="I903" s="12"/>
    </row>
    <row r="904" spans="9:9" ht="12.75">
      <c r="I904" s="12"/>
    </row>
    <row r="905" spans="9:9" ht="12.75">
      <c r="I905" s="12"/>
    </row>
    <row r="906" spans="9:9" ht="12.75">
      <c r="I906" s="12"/>
    </row>
    <row r="907" spans="9:9" ht="12.75">
      <c r="I907" s="12"/>
    </row>
    <row r="908" spans="9:9" ht="12.75">
      <c r="I908" s="12"/>
    </row>
    <row r="909" spans="9:9" ht="12.75">
      <c r="I909" s="12"/>
    </row>
    <row r="910" spans="9:9" ht="12.75">
      <c r="I910" s="12"/>
    </row>
    <row r="911" spans="9:9" ht="12.75">
      <c r="I911" s="12"/>
    </row>
    <row r="912" spans="9:9" ht="12.75">
      <c r="I912" s="12"/>
    </row>
    <row r="913" spans="9:9" ht="12.75">
      <c r="I913" s="12"/>
    </row>
    <row r="914" spans="9:9" ht="12.75">
      <c r="I914" s="12"/>
    </row>
    <row r="915" spans="9:9" ht="12.75">
      <c r="I915" s="12"/>
    </row>
    <row r="916" spans="9:9" ht="12.75">
      <c r="I916" s="12"/>
    </row>
    <row r="917" spans="9:9" ht="12.75">
      <c r="I917" s="12"/>
    </row>
    <row r="918" spans="9:9" ht="12.75">
      <c r="I918" s="12"/>
    </row>
    <row r="919" spans="9:9" ht="12.75">
      <c r="I919" s="12"/>
    </row>
    <row r="920" spans="9:9" ht="12.75">
      <c r="I920" s="12"/>
    </row>
    <row r="921" spans="9:9" ht="12.75">
      <c r="I921" s="12"/>
    </row>
    <row r="922" spans="9:9" ht="12.75">
      <c r="I922" s="12"/>
    </row>
    <row r="923" spans="9:9" ht="12.75">
      <c r="I923" s="12"/>
    </row>
    <row r="924" spans="9:9" ht="12.75">
      <c r="I924" s="12"/>
    </row>
    <row r="925" spans="9:9" ht="12.75">
      <c r="I925" s="12"/>
    </row>
    <row r="926" spans="9:9" ht="12.75">
      <c r="I926" s="12"/>
    </row>
    <row r="927" spans="9:9" ht="12.75">
      <c r="I927" s="12"/>
    </row>
    <row r="928" spans="9:9" ht="12.75">
      <c r="I928" s="12"/>
    </row>
    <row r="929" spans="9:9" ht="12.75">
      <c r="I929" s="12"/>
    </row>
    <row r="930" spans="9:9" ht="12.75">
      <c r="I930" s="12"/>
    </row>
    <row r="931" spans="9:9" ht="12.75">
      <c r="I931" s="12"/>
    </row>
    <row r="932" spans="9:9" ht="12.75">
      <c r="I932" s="12"/>
    </row>
    <row r="933" spans="9:9" ht="12.75">
      <c r="I933" s="12"/>
    </row>
    <row r="934" spans="9:9" ht="12.75">
      <c r="I934" s="12"/>
    </row>
    <row r="935" spans="9:9" ht="12.75">
      <c r="I935" s="12"/>
    </row>
    <row r="936" spans="9:9" ht="12.75">
      <c r="I936" s="12"/>
    </row>
    <row r="937" spans="9:9" ht="12.75">
      <c r="I937" s="12"/>
    </row>
    <row r="938" spans="9:9" ht="12.75">
      <c r="I938" s="12"/>
    </row>
    <row r="939" spans="9:9" ht="12.75">
      <c r="I939" s="12"/>
    </row>
    <row r="940" spans="9:9" ht="12.75">
      <c r="I940" s="12"/>
    </row>
    <row r="941" spans="9:9" ht="12.75">
      <c r="I941" s="12"/>
    </row>
    <row r="942" spans="9:9" ht="12.75">
      <c r="I942" s="12"/>
    </row>
    <row r="943" spans="9:9" ht="12.75">
      <c r="I943" s="12"/>
    </row>
    <row r="944" spans="9:9" ht="12.75">
      <c r="I944" s="12"/>
    </row>
    <row r="945" spans="9:9" ht="12.75">
      <c r="I945" s="12"/>
    </row>
    <row r="946" spans="9:9" ht="12.75">
      <c r="I946" s="12"/>
    </row>
    <row r="947" spans="9:9" ht="12.75">
      <c r="I947" s="12"/>
    </row>
    <row r="948" spans="9:9" ht="12.75">
      <c r="I948" s="12"/>
    </row>
    <row r="949" spans="9:9" ht="12.75">
      <c r="I949" s="12"/>
    </row>
    <row r="950" spans="9:9" ht="12.75">
      <c r="I950" s="12"/>
    </row>
    <row r="951" spans="9:9" ht="12.75">
      <c r="I951" s="12"/>
    </row>
    <row r="952" spans="9:9" ht="12.75">
      <c r="I952" s="12"/>
    </row>
    <row r="953" spans="9:9" ht="12.75">
      <c r="I953" s="12"/>
    </row>
    <row r="954" spans="9:9" ht="12.75">
      <c r="I954" s="12"/>
    </row>
    <row r="955" spans="9:9" ht="12.75">
      <c r="I955" s="12"/>
    </row>
    <row r="956" spans="9:9" ht="12.75">
      <c r="I956" s="12"/>
    </row>
    <row r="957" spans="9:9" ht="12.75">
      <c r="I957" s="12"/>
    </row>
    <row r="958" spans="9:9" ht="12.75">
      <c r="I958" s="12"/>
    </row>
    <row r="959" spans="9:9" ht="12.75">
      <c r="I959" s="12"/>
    </row>
    <row r="960" spans="9:9" ht="12.75">
      <c r="I960" s="12"/>
    </row>
    <row r="961" spans="9:9" ht="12.75">
      <c r="I961" s="12"/>
    </row>
    <row r="962" spans="9:9" ht="12.75">
      <c r="I962" s="12"/>
    </row>
    <row r="963" spans="9:9" ht="12.75">
      <c r="I963" s="12"/>
    </row>
    <row r="964" spans="9:9" ht="12.75">
      <c r="I964" s="12"/>
    </row>
    <row r="965" spans="9:9" ht="12.75">
      <c r="I965" s="12"/>
    </row>
    <row r="966" spans="9:9" ht="12.75">
      <c r="I966" s="12"/>
    </row>
    <row r="967" spans="9:9" ht="12.75">
      <c r="I967" s="12"/>
    </row>
    <row r="968" spans="9:9" ht="12.75">
      <c r="I968" s="12"/>
    </row>
    <row r="969" spans="9:9" ht="12.75">
      <c r="I969" s="12"/>
    </row>
    <row r="970" spans="9:9" ht="12.75">
      <c r="I970" s="12"/>
    </row>
    <row r="971" spans="9:9" ht="12.75">
      <c r="I971" s="12"/>
    </row>
    <row r="972" spans="9:9" ht="12.75">
      <c r="I972" s="12"/>
    </row>
    <row r="973" spans="9:9" ht="12.75">
      <c r="I973" s="12"/>
    </row>
    <row r="974" spans="9:9" ht="12.75">
      <c r="I974" s="12"/>
    </row>
    <row r="975" spans="9:9" ht="12.75">
      <c r="I975" s="12"/>
    </row>
    <row r="976" spans="9:9" ht="12.75">
      <c r="I976" s="12"/>
    </row>
    <row r="977" spans="9:9" ht="12.75">
      <c r="I977" s="12"/>
    </row>
    <row r="978" spans="9:9" ht="12.75">
      <c r="I978" s="12"/>
    </row>
    <row r="979" spans="9:9" ht="12.75">
      <c r="I979" s="12"/>
    </row>
    <row r="980" spans="9:9" ht="12.75">
      <c r="I980" s="12"/>
    </row>
    <row r="981" spans="9:9" ht="12.75">
      <c r="I981" s="12"/>
    </row>
    <row r="982" spans="9:9" ht="12.75">
      <c r="I982" s="12"/>
    </row>
    <row r="983" spans="9:9" ht="12.75">
      <c r="I983" s="12"/>
    </row>
    <row r="984" spans="9:9" ht="12.75">
      <c r="I984" s="12"/>
    </row>
    <row r="985" spans="9:9" ht="12.75">
      <c r="I985" s="12"/>
    </row>
    <row r="986" spans="9:9" ht="12.75">
      <c r="I986" s="12"/>
    </row>
    <row r="987" spans="9:9" ht="12.75">
      <c r="I987" s="12"/>
    </row>
    <row r="988" spans="9:9" ht="12.75">
      <c r="I988" s="12"/>
    </row>
    <row r="989" spans="9:9" ht="12.75">
      <c r="I989" s="12"/>
    </row>
    <row r="990" spans="9:9" ht="12.75">
      <c r="I990" s="12"/>
    </row>
    <row r="991" spans="9:9" ht="12.75">
      <c r="I991" s="12"/>
    </row>
    <row r="992" spans="9:9" ht="12.75">
      <c r="I992" s="12"/>
    </row>
    <row r="993" spans="9:9" ht="12.75">
      <c r="I993" s="12"/>
    </row>
    <row r="994" spans="9:9" ht="12.75">
      <c r="I994" s="12"/>
    </row>
    <row r="995" spans="9:9" ht="12.75">
      <c r="I995" s="12"/>
    </row>
    <row r="996" spans="9:9" ht="12.75">
      <c r="I996" s="12"/>
    </row>
    <row r="997" spans="9:9" ht="12.75">
      <c r="I997" s="12"/>
    </row>
    <row r="998" spans="9:9" ht="12.75">
      <c r="I998" s="12"/>
    </row>
    <row r="999" spans="9:9" ht="12.75">
      <c r="I999" s="12"/>
    </row>
    <row r="1000" spans="9:9" ht="12.75">
      <c r="I1000" s="12"/>
    </row>
    <row r="1001" spans="9:9" ht="12.75">
      <c r="I1001" s="12"/>
    </row>
    <row r="1002" spans="9:9" ht="12.75">
      <c r="I1002" s="12"/>
    </row>
    <row r="1003" spans="9:9" ht="12.75">
      <c r="I1003" s="12"/>
    </row>
    <row r="1004" spans="9:9" ht="12.75">
      <c r="I1004" s="12"/>
    </row>
    <row r="1005" spans="9:9" ht="12.75">
      <c r="I1005" s="12"/>
    </row>
    <row r="1006" spans="9:9" ht="12.75">
      <c r="I1006" s="12"/>
    </row>
    <row r="1007" spans="9:9" ht="12.75">
      <c r="I1007" s="12"/>
    </row>
    <row r="1008" spans="9:9" ht="12.75">
      <c r="I1008" s="12"/>
    </row>
    <row r="1009" spans="9:9" ht="12.75">
      <c r="I1009" s="12"/>
    </row>
    <row r="1010" spans="9:9" ht="12.75">
      <c r="I1010" s="12"/>
    </row>
    <row r="1011" spans="9:9" ht="12.75">
      <c r="I1011" s="12"/>
    </row>
    <row r="1012" spans="9:9" ht="12.75">
      <c r="I1012" s="12"/>
    </row>
    <row r="1013" spans="9:9" ht="12.75">
      <c r="I1013" s="12"/>
    </row>
    <row r="1014" spans="9:9" ht="12.75">
      <c r="I1014" s="12"/>
    </row>
    <row r="1015" spans="9:9" ht="12.75">
      <c r="I1015" s="12"/>
    </row>
    <row r="1016" spans="9:9" ht="12.75">
      <c r="I1016" s="12"/>
    </row>
    <row r="1017" spans="9:9" ht="12.75">
      <c r="I1017" s="12"/>
    </row>
    <row r="1018" spans="9:9" ht="12.75">
      <c r="I1018" s="12"/>
    </row>
    <row r="1019" spans="9:9" ht="12.75">
      <c r="I1019" s="12"/>
    </row>
    <row r="1020" spans="9:9" ht="12.75">
      <c r="I1020" s="12"/>
    </row>
    <row r="1021" spans="9:9" ht="12.75">
      <c r="I1021" s="12"/>
    </row>
    <row r="1022" spans="9:9" ht="12.75">
      <c r="I1022" s="12"/>
    </row>
    <row r="1023" spans="9:9" ht="12.75">
      <c r="I1023" s="12"/>
    </row>
    <row r="1024" spans="9:9" ht="12.75">
      <c r="I1024" s="12"/>
    </row>
    <row r="1025" spans="9:9" ht="12.75">
      <c r="I1025" s="12"/>
    </row>
  </sheetData>
  <conditionalFormatting sqref="D87">
    <cfRule type="notContainsBlanks" dxfId="0" priority="1">
      <formula>LEN(TRIM(D87))&gt;0</formula>
    </cfRule>
  </conditionalFormatting>
  <hyperlinks>
    <hyperlink ref="G2" r:id="rId1"/>
    <hyperlink ref="G4" r:id="rId2"/>
    <hyperlink ref="G6" r:id="rId3"/>
    <hyperlink ref="G7" r:id="rId4"/>
    <hyperlink ref="G8" r:id="rId5"/>
    <hyperlink ref="G9" r:id="rId6"/>
    <hyperlink ref="G11" r:id="rId7"/>
    <hyperlink ref="G13" r:id="rId8"/>
    <hyperlink ref="G14" r:id="rId9"/>
    <hyperlink ref="G15" r:id="rId10"/>
    <hyperlink ref="G17" r:id="rId11"/>
    <hyperlink ref="G19" r:id="rId12"/>
    <hyperlink ref="G20" r:id="rId13"/>
    <hyperlink ref="G22" r:id="rId14"/>
    <hyperlink ref="G24" r:id="rId15"/>
    <hyperlink ref="G25" r:id="rId16"/>
    <hyperlink ref="G26" r:id="rId17"/>
    <hyperlink ref="G27" r:id="rId18"/>
    <hyperlink ref="G28" r:id="rId19"/>
    <hyperlink ref="G30" r:id="rId20"/>
    <hyperlink ref="G32" r:id="rId21"/>
    <hyperlink ref="G33" r:id="rId22"/>
    <hyperlink ref="G35" r:id="rId23"/>
    <hyperlink ref="G37" r:id="rId24"/>
    <hyperlink ref="G38" r:id="rId25"/>
    <hyperlink ref="G39" r:id="rId26"/>
    <hyperlink ref="G40" r:id="rId27"/>
    <hyperlink ref="Q40" r:id="rId28"/>
    <hyperlink ref="G42" r:id="rId29"/>
    <hyperlink ref="G43" r:id="rId30"/>
    <hyperlink ref="G44" r:id="rId31"/>
    <hyperlink ref="G45" r:id="rId32"/>
    <hyperlink ref="G46" r:id="rId33"/>
    <hyperlink ref="G48" r:id="rId34"/>
    <hyperlink ref="G50" r:id="rId35"/>
    <hyperlink ref="G52" r:id="rId36"/>
    <hyperlink ref="G54" r:id="rId37"/>
    <hyperlink ref="G55" r:id="rId38"/>
    <hyperlink ref="G57" r:id="rId39"/>
    <hyperlink ref="G59" r:id="rId40"/>
    <hyperlink ref="G61" r:id="rId41"/>
    <hyperlink ref="G63" r:id="rId42"/>
    <hyperlink ref="G65" r:id="rId43"/>
    <hyperlink ref="G66" r:id="rId44"/>
    <hyperlink ref="G67" r:id="rId45"/>
    <hyperlink ref="G68" r:id="rId46"/>
    <hyperlink ref="G69" r:id="rId47"/>
    <hyperlink ref="G70" r:id="rId48"/>
    <hyperlink ref="G72" r:id="rId49"/>
    <hyperlink ref="G73" r:id="rId50"/>
    <hyperlink ref="G75" r:id="rId51"/>
    <hyperlink ref="G77" r:id="rId52"/>
    <hyperlink ref="G78" r:id="rId53"/>
    <hyperlink ref="G79" r:id="rId54"/>
    <hyperlink ref="G80" r:id="rId55"/>
    <hyperlink ref="G81" r:id="rId56"/>
    <hyperlink ref="O81" r:id="rId57"/>
    <hyperlink ref="V81" r:id="rId58"/>
    <hyperlink ref="G83" r:id="rId59"/>
    <hyperlink ref="G84" r:id="rId60"/>
  </hyperlinks>
  <pageMargins left="0.7" right="0.7" top="0.75" bottom="0.75" header="0.3" footer="0.3"/>
  <pageSetup orientation="portrait" horizontalDpi="1200" verticalDpi="120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zoomScale="115" zoomScaleNormal="115"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5.75" customHeight="1"/>
  <cols>
    <col min="8" max="8" width="97.85546875" customWidth="1"/>
  </cols>
  <sheetData>
    <row r="1" spans="1:8" ht="12.75">
      <c r="A1" s="1" t="s">
        <v>0</v>
      </c>
      <c r="B1" s="1" t="s">
        <v>6</v>
      </c>
      <c r="C1" s="1"/>
      <c r="D1" s="1" t="s">
        <v>2</v>
      </c>
      <c r="E1" s="1" t="s">
        <v>9</v>
      </c>
      <c r="F1" s="1" t="s">
        <v>10</v>
      </c>
      <c r="G1" s="1" t="s">
        <v>5</v>
      </c>
      <c r="H1" s="1" t="s">
        <v>8</v>
      </c>
    </row>
    <row r="2" spans="1:8" ht="12.75">
      <c r="A2" s="15" t="s">
        <v>18</v>
      </c>
      <c r="B2" s="15">
        <v>80</v>
      </c>
      <c r="C2" s="1"/>
      <c r="D2" s="5" t="s">
        <v>19</v>
      </c>
      <c r="E2" s="9">
        <v>42325</v>
      </c>
      <c r="F2" s="5" t="s">
        <v>20</v>
      </c>
      <c r="G2" s="4" t="s">
        <v>21</v>
      </c>
      <c r="H2" s="5" t="s">
        <v>22</v>
      </c>
    </row>
    <row r="3" spans="1:8" ht="12.75">
      <c r="A3" s="29" t="s">
        <v>864</v>
      </c>
      <c r="B3" s="29"/>
      <c r="C3" s="37">
        <f>B2</f>
        <v>80</v>
      </c>
      <c r="D3" s="5"/>
      <c r="E3" s="9"/>
      <c r="F3" s="5"/>
      <c r="G3" s="4"/>
      <c r="H3" s="5"/>
    </row>
    <row r="4" spans="1:8" ht="12.75">
      <c r="A4" s="15" t="s">
        <v>23</v>
      </c>
      <c r="B4" s="15">
        <v>180</v>
      </c>
      <c r="C4" s="5"/>
      <c r="D4" s="5" t="s">
        <v>25</v>
      </c>
      <c r="E4" s="9">
        <v>42356</v>
      </c>
      <c r="F4" s="5" t="s">
        <v>26</v>
      </c>
      <c r="G4" s="4" t="s">
        <v>27</v>
      </c>
      <c r="H4" s="5" t="s">
        <v>31</v>
      </c>
    </row>
    <row r="5" spans="1:8" ht="12.75">
      <c r="A5" s="15" t="s">
        <v>23</v>
      </c>
      <c r="B5" s="15">
        <v>69</v>
      </c>
      <c r="C5" s="5"/>
      <c r="D5" s="5" t="s">
        <v>33</v>
      </c>
      <c r="E5" s="9">
        <v>42174</v>
      </c>
      <c r="F5" s="5" t="s">
        <v>34</v>
      </c>
      <c r="G5" s="4" t="s">
        <v>35</v>
      </c>
      <c r="H5" s="5" t="s">
        <v>37</v>
      </c>
    </row>
    <row r="6" spans="1:8" ht="12.75">
      <c r="A6" s="15" t="s">
        <v>23</v>
      </c>
      <c r="B6" s="15">
        <v>1500</v>
      </c>
      <c r="C6" s="5"/>
      <c r="D6" s="5" t="s">
        <v>38</v>
      </c>
      <c r="E6" s="9">
        <v>42122</v>
      </c>
      <c r="F6" s="5" t="s">
        <v>39</v>
      </c>
      <c r="G6" s="4" t="s">
        <v>40</v>
      </c>
      <c r="H6" s="5" t="s">
        <v>41</v>
      </c>
    </row>
    <row r="7" spans="1:8" ht="12.75">
      <c r="A7" s="15" t="s">
        <v>23</v>
      </c>
      <c r="B7" s="15">
        <v>275</v>
      </c>
      <c r="C7" s="5"/>
      <c r="D7" s="5" t="s">
        <v>42</v>
      </c>
      <c r="E7" s="9">
        <v>42122</v>
      </c>
      <c r="F7" s="5" t="s">
        <v>44</v>
      </c>
      <c r="G7" s="4" t="s">
        <v>45</v>
      </c>
      <c r="H7" s="5" t="s">
        <v>48</v>
      </c>
    </row>
    <row r="8" spans="1:8" ht="12.75">
      <c r="A8" s="15" t="s">
        <v>23</v>
      </c>
      <c r="B8" s="15">
        <v>47</v>
      </c>
      <c r="C8" s="5"/>
      <c r="D8" s="5" t="s">
        <v>50</v>
      </c>
      <c r="E8" s="9">
        <v>42030</v>
      </c>
      <c r="F8" s="5" t="s">
        <v>52</v>
      </c>
      <c r="G8" s="4" t="s">
        <v>53</v>
      </c>
      <c r="H8" s="5" t="s">
        <v>57</v>
      </c>
    </row>
    <row r="9" spans="1:8" ht="12.75">
      <c r="A9" s="29" t="s">
        <v>865</v>
      </c>
      <c r="B9" s="29"/>
      <c r="C9" s="37">
        <f>SUM(B4:B8)</f>
        <v>2071</v>
      </c>
      <c r="D9" s="5"/>
      <c r="E9" s="5"/>
      <c r="F9" s="5"/>
      <c r="G9" s="5"/>
      <c r="H9" s="5"/>
    </row>
    <row r="10" spans="1:8" ht="12.75">
      <c r="A10" s="15" t="s">
        <v>65</v>
      </c>
      <c r="B10" s="15">
        <v>150</v>
      </c>
      <c r="C10" s="1"/>
      <c r="D10" s="5" t="s">
        <v>67</v>
      </c>
      <c r="E10" s="9">
        <v>42220</v>
      </c>
      <c r="F10" s="5" t="s">
        <v>68</v>
      </c>
      <c r="G10" s="4" t="s">
        <v>69</v>
      </c>
      <c r="H10" s="5" t="s">
        <v>71</v>
      </c>
    </row>
    <row r="11" spans="1:8" ht="12.75">
      <c r="A11" s="29" t="s">
        <v>864</v>
      </c>
      <c r="B11" s="29"/>
      <c r="C11" s="37">
        <f>B10</f>
        <v>150</v>
      </c>
      <c r="D11" s="5"/>
      <c r="E11" s="5"/>
      <c r="F11" s="5"/>
      <c r="G11" s="4"/>
      <c r="H11" s="5"/>
    </row>
    <row r="12" spans="1:8" ht="12.75">
      <c r="A12" s="15" t="s">
        <v>72</v>
      </c>
      <c r="B12" s="15">
        <v>100</v>
      </c>
      <c r="C12" s="5"/>
      <c r="D12" s="5" t="s">
        <v>73</v>
      </c>
      <c r="E12" s="9">
        <v>42192</v>
      </c>
      <c r="F12" s="5" t="s">
        <v>74</v>
      </c>
      <c r="G12" s="4" t="s">
        <v>75</v>
      </c>
      <c r="H12" s="5" t="s">
        <v>76</v>
      </c>
    </row>
    <row r="13" spans="1:8" ht="12.75">
      <c r="A13" s="15" t="s">
        <v>72</v>
      </c>
      <c r="B13" s="15">
        <v>57</v>
      </c>
      <c r="C13" s="5"/>
      <c r="D13" s="5" t="s">
        <v>77</v>
      </c>
      <c r="E13" s="9">
        <v>42101</v>
      </c>
      <c r="F13" s="5" t="s">
        <v>78</v>
      </c>
      <c r="G13" s="4" t="s">
        <v>79</v>
      </c>
      <c r="H13" s="5" t="s">
        <v>80</v>
      </c>
    </row>
    <row r="14" spans="1:8" ht="12.75">
      <c r="A14" s="29" t="s">
        <v>866</v>
      </c>
      <c r="B14" s="29"/>
      <c r="C14" s="37">
        <f>SUM(B12:B13)</f>
        <v>157</v>
      </c>
      <c r="D14" s="5"/>
      <c r="E14" s="9"/>
      <c r="F14" s="5"/>
      <c r="G14" s="5"/>
      <c r="H14" s="5"/>
    </row>
    <row r="15" spans="1:8" ht="12.75">
      <c r="A15" s="15" t="s">
        <v>86</v>
      </c>
      <c r="B15" s="15">
        <v>150</v>
      </c>
      <c r="C15" s="1"/>
      <c r="D15" s="5" t="s">
        <v>88</v>
      </c>
      <c r="E15" s="9">
        <v>42317</v>
      </c>
      <c r="F15" s="5" t="s">
        <v>90</v>
      </c>
      <c r="G15" s="4" t="s">
        <v>93</v>
      </c>
      <c r="H15" s="5" t="s">
        <v>97</v>
      </c>
    </row>
    <row r="16" spans="1:8" ht="12.75">
      <c r="A16" s="29" t="s">
        <v>864</v>
      </c>
      <c r="B16" s="29"/>
      <c r="C16" s="37">
        <f>B15</f>
        <v>150</v>
      </c>
      <c r="D16" s="5"/>
      <c r="E16" s="9"/>
      <c r="F16" s="5"/>
      <c r="G16" s="4"/>
      <c r="H16" s="5"/>
    </row>
    <row r="17" spans="1:8" ht="12.75">
      <c r="A17" s="15" t="s">
        <v>99</v>
      </c>
      <c r="B17" s="15">
        <v>650</v>
      </c>
      <c r="C17" s="5"/>
      <c r="D17" s="5" t="s">
        <v>101</v>
      </c>
      <c r="E17" s="9">
        <v>42318</v>
      </c>
      <c r="F17" s="5" t="s">
        <v>102</v>
      </c>
      <c r="G17" s="4" t="s">
        <v>103</v>
      </c>
      <c r="H17" s="5" t="s">
        <v>108</v>
      </c>
    </row>
    <row r="18" spans="1:8" ht="12.75">
      <c r="A18" s="15" t="s">
        <v>99</v>
      </c>
      <c r="B18" s="15">
        <v>30</v>
      </c>
      <c r="C18" s="5"/>
      <c r="D18" s="5" t="s">
        <v>110</v>
      </c>
      <c r="E18" s="9">
        <v>42311</v>
      </c>
      <c r="F18" s="5" t="s">
        <v>111</v>
      </c>
      <c r="G18" s="4" t="s">
        <v>112</v>
      </c>
      <c r="H18" s="5" t="s">
        <v>113</v>
      </c>
    </row>
    <row r="19" spans="1:8" ht="12.75">
      <c r="A19" s="29" t="s">
        <v>867</v>
      </c>
      <c r="B19" s="29"/>
      <c r="C19" s="37">
        <f>SUM(B17:B18)</f>
        <v>680</v>
      </c>
      <c r="D19" s="5"/>
      <c r="E19" s="9"/>
      <c r="F19" s="5"/>
      <c r="G19" s="5"/>
      <c r="H19" s="5"/>
    </row>
    <row r="20" spans="1:8" ht="12.75">
      <c r="A20" s="15" t="s">
        <v>120</v>
      </c>
      <c r="B20" s="15">
        <v>96</v>
      </c>
      <c r="C20" s="1"/>
      <c r="D20" s="5" t="s">
        <v>122</v>
      </c>
      <c r="E20" s="9">
        <v>42118</v>
      </c>
      <c r="F20" s="5" t="s">
        <v>124</v>
      </c>
      <c r="G20" s="4" t="s">
        <v>127</v>
      </c>
      <c r="H20" s="5" t="s">
        <v>136</v>
      </c>
    </row>
    <row r="21" spans="1:8" ht="12.75">
      <c r="A21" s="29" t="s">
        <v>864</v>
      </c>
      <c r="B21" s="29"/>
      <c r="C21" s="37">
        <f>B20</f>
        <v>96</v>
      </c>
      <c r="D21" s="5"/>
      <c r="E21" s="9"/>
      <c r="F21" s="5"/>
      <c r="G21" s="4"/>
      <c r="H21" s="5"/>
    </row>
    <row r="22" spans="1:8" ht="12.75">
      <c r="A22" s="15" t="s">
        <v>139</v>
      </c>
      <c r="B22" s="15">
        <v>47</v>
      </c>
      <c r="C22" s="1"/>
      <c r="D22" s="5" t="s">
        <v>142</v>
      </c>
      <c r="E22" s="9">
        <v>42129</v>
      </c>
      <c r="F22" s="5" t="s">
        <v>143</v>
      </c>
      <c r="G22" s="4" t="s">
        <v>145</v>
      </c>
      <c r="H22" s="5" t="s">
        <v>148</v>
      </c>
    </row>
    <row r="23" spans="1:8" ht="12.75">
      <c r="A23" s="29" t="s">
        <v>864</v>
      </c>
      <c r="B23" s="29"/>
      <c r="C23" s="37">
        <f>B22</f>
        <v>47</v>
      </c>
      <c r="D23" s="5"/>
      <c r="E23" s="9"/>
      <c r="F23" s="5"/>
      <c r="G23" s="4"/>
      <c r="H23" s="5"/>
    </row>
    <row r="24" spans="1:8" ht="12.75">
      <c r="A24" s="15" t="s">
        <v>149</v>
      </c>
      <c r="B24" s="15">
        <v>395</v>
      </c>
      <c r="C24" s="1"/>
      <c r="D24" s="5" t="s">
        <v>150</v>
      </c>
      <c r="E24" s="9">
        <v>42129</v>
      </c>
      <c r="F24" s="5" t="s">
        <v>151</v>
      </c>
      <c r="G24" s="4" t="s">
        <v>152</v>
      </c>
      <c r="H24" s="5" t="s">
        <v>153</v>
      </c>
    </row>
    <row r="25" spans="1:8" ht="12.75">
      <c r="A25" s="29" t="s">
        <v>864</v>
      </c>
      <c r="B25" s="29"/>
      <c r="C25" s="37">
        <f>B24</f>
        <v>395</v>
      </c>
      <c r="D25" s="5"/>
      <c r="E25" s="9"/>
      <c r="F25" s="5"/>
      <c r="G25" s="4"/>
      <c r="H25" s="5"/>
    </row>
    <row r="26" spans="1:8" ht="12.75">
      <c r="A26" s="15" t="s">
        <v>154</v>
      </c>
      <c r="B26" s="15">
        <v>1879</v>
      </c>
      <c r="C26" s="1"/>
      <c r="D26" s="5" t="s">
        <v>155</v>
      </c>
      <c r="E26" s="9">
        <v>42142</v>
      </c>
      <c r="F26" s="5" t="s">
        <v>157</v>
      </c>
      <c r="G26" s="4" t="s">
        <v>159</v>
      </c>
      <c r="H26" s="5" t="s">
        <v>163</v>
      </c>
    </row>
    <row r="27" spans="1:8" ht="12.75">
      <c r="A27" s="29" t="s">
        <v>864</v>
      </c>
      <c r="B27" s="29"/>
      <c r="C27" s="37">
        <f>B26</f>
        <v>1879</v>
      </c>
      <c r="D27" s="5"/>
      <c r="E27" s="9"/>
      <c r="F27" s="5"/>
      <c r="G27" s="4"/>
      <c r="H27" s="5"/>
    </row>
    <row r="28" spans="1:8" ht="12.75">
      <c r="A28" s="15" t="s">
        <v>165</v>
      </c>
      <c r="B28" s="15">
        <v>129.6</v>
      </c>
      <c r="C28" s="1"/>
      <c r="D28" s="5" t="s">
        <v>166</v>
      </c>
      <c r="E28" s="9">
        <v>42311</v>
      </c>
      <c r="F28" s="5" t="s">
        <v>167</v>
      </c>
      <c r="G28" s="4" t="s">
        <v>168</v>
      </c>
      <c r="H28" s="5" t="s">
        <v>170</v>
      </c>
    </row>
    <row r="29" spans="1:8" ht="12.75">
      <c r="A29" s="29" t="s">
        <v>864</v>
      </c>
      <c r="B29" s="29"/>
      <c r="C29" s="37">
        <f>B28</f>
        <v>129.6</v>
      </c>
      <c r="D29" s="5"/>
      <c r="E29" s="9"/>
      <c r="F29" s="5"/>
      <c r="G29" s="4"/>
      <c r="H29" s="5"/>
    </row>
    <row r="30" spans="1:8" ht="12.75">
      <c r="A30" s="15" t="s">
        <v>171</v>
      </c>
      <c r="B30" s="15">
        <v>1200</v>
      </c>
      <c r="C30" s="5"/>
      <c r="D30" s="5" t="s">
        <v>173</v>
      </c>
      <c r="E30" s="9">
        <v>42327</v>
      </c>
      <c r="F30" s="5" t="s">
        <v>174</v>
      </c>
      <c r="G30" s="4" t="s">
        <v>175</v>
      </c>
      <c r="H30" s="5" t="s">
        <v>176</v>
      </c>
    </row>
    <row r="31" spans="1:8" ht="12.75">
      <c r="A31" s="15" t="s">
        <v>171</v>
      </c>
      <c r="B31" s="15">
        <v>1500</v>
      </c>
      <c r="C31" s="5"/>
      <c r="D31" s="5" t="s">
        <v>177</v>
      </c>
      <c r="E31" s="9">
        <v>42220</v>
      </c>
      <c r="F31" s="5" t="s">
        <v>179</v>
      </c>
      <c r="G31" s="4" t="s">
        <v>180</v>
      </c>
      <c r="H31" s="5" t="s">
        <v>185</v>
      </c>
    </row>
    <row r="32" spans="1:8" ht="12.75">
      <c r="A32" s="15" t="s">
        <v>171</v>
      </c>
      <c r="B32" s="15">
        <v>1700</v>
      </c>
      <c r="C32" s="5"/>
      <c r="D32" s="5" t="s">
        <v>188</v>
      </c>
      <c r="E32" s="9">
        <v>42156</v>
      </c>
      <c r="F32" s="5" t="s">
        <v>189</v>
      </c>
      <c r="G32" s="4" t="s">
        <v>192</v>
      </c>
      <c r="H32" s="5" t="s">
        <v>196</v>
      </c>
    </row>
    <row r="33" spans="1:8" ht="12.75">
      <c r="A33" s="15" t="s">
        <v>171</v>
      </c>
      <c r="B33" s="15">
        <v>199</v>
      </c>
      <c r="C33" s="5"/>
      <c r="D33" s="5" t="s">
        <v>199</v>
      </c>
      <c r="E33" s="9">
        <v>42136</v>
      </c>
      <c r="F33" s="5" t="s">
        <v>189</v>
      </c>
      <c r="G33" s="4" t="s">
        <v>203</v>
      </c>
      <c r="H33" s="5" t="s">
        <v>205</v>
      </c>
    </row>
    <row r="34" spans="1:8" ht="12.75">
      <c r="A34" s="15" t="s">
        <v>171</v>
      </c>
      <c r="B34" s="15">
        <v>3000</v>
      </c>
      <c r="C34" s="5"/>
      <c r="D34" s="5" t="s">
        <v>206</v>
      </c>
      <c r="E34" s="9">
        <v>42129</v>
      </c>
      <c r="F34" s="5" t="s">
        <v>207</v>
      </c>
      <c r="G34" s="4" t="s">
        <v>208</v>
      </c>
      <c r="H34" s="5" t="s">
        <v>209</v>
      </c>
    </row>
    <row r="35" spans="1:8" ht="12.75">
      <c r="A35" s="29" t="s">
        <v>868</v>
      </c>
      <c r="B35" s="29"/>
      <c r="C35" s="37">
        <f>SUM(B30:B34)</f>
        <v>7599</v>
      </c>
      <c r="D35" s="5"/>
      <c r="E35" s="9"/>
      <c r="F35" s="5"/>
      <c r="G35" s="5"/>
      <c r="H35" s="5"/>
    </row>
    <row r="36" spans="1:8" ht="12.75">
      <c r="A36" s="15" t="s">
        <v>216</v>
      </c>
      <c r="B36" s="15">
        <v>21</v>
      </c>
      <c r="C36" s="5"/>
      <c r="D36" s="5" t="s">
        <v>218</v>
      </c>
      <c r="E36" s="9">
        <v>42129</v>
      </c>
      <c r="F36" s="5" t="s">
        <v>221</v>
      </c>
      <c r="G36" s="4" t="s">
        <v>233</v>
      </c>
      <c r="H36" s="5" t="s">
        <v>237</v>
      </c>
    </row>
    <row r="37" spans="1:8" ht="12.75">
      <c r="A37" s="15" t="s">
        <v>216</v>
      </c>
      <c r="B37" s="15">
        <v>80</v>
      </c>
      <c r="C37" s="5"/>
      <c r="D37" s="5" t="s">
        <v>241</v>
      </c>
      <c r="E37" s="9">
        <v>42079</v>
      </c>
      <c r="F37" s="5" t="s">
        <v>243</v>
      </c>
      <c r="G37" s="4" t="s">
        <v>244</v>
      </c>
      <c r="H37" s="5" t="s">
        <v>246</v>
      </c>
    </row>
    <row r="38" spans="1:8" ht="12.75">
      <c r="A38" s="15" t="s">
        <v>216</v>
      </c>
      <c r="B38" s="15">
        <v>192</v>
      </c>
      <c r="C38" s="5"/>
      <c r="D38" s="5" t="s">
        <v>248</v>
      </c>
      <c r="E38" s="9">
        <v>42067</v>
      </c>
      <c r="F38" s="5" t="s">
        <v>249</v>
      </c>
      <c r="G38" s="4" t="s">
        <v>251</v>
      </c>
      <c r="H38" s="5" t="s">
        <v>253</v>
      </c>
    </row>
    <row r="39" spans="1:8" ht="12.75">
      <c r="A39" s="29" t="s">
        <v>869</v>
      </c>
      <c r="B39" s="29"/>
      <c r="C39" s="37">
        <f>SUM(B36:B38)</f>
        <v>293</v>
      </c>
      <c r="D39" s="5"/>
      <c r="E39" s="9"/>
      <c r="F39" s="5"/>
      <c r="G39" s="5"/>
      <c r="H39" s="5"/>
    </row>
    <row r="40" spans="1:8" ht="12.75">
      <c r="A40" s="15" t="s">
        <v>264</v>
      </c>
      <c r="B40" s="15">
        <v>115</v>
      </c>
      <c r="C40" s="1"/>
      <c r="D40" s="5" t="s">
        <v>267</v>
      </c>
      <c r="E40" s="9">
        <v>42312</v>
      </c>
      <c r="F40" s="5" t="s">
        <v>269</v>
      </c>
      <c r="G40" s="4" t="s">
        <v>273</v>
      </c>
      <c r="H40" s="5" t="s">
        <v>277</v>
      </c>
    </row>
    <row r="41" spans="1:8" ht="12.75">
      <c r="A41" s="29" t="s">
        <v>870</v>
      </c>
      <c r="B41" s="29"/>
      <c r="C41" s="37">
        <f>B40</f>
        <v>115</v>
      </c>
      <c r="D41" s="5"/>
      <c r="E41" s="9"/>
      <c r="F41" s="5"/>
      <c r="G41" s="4"/>
      <c r="H41" s="5"/>
    </row>
    <row r="42" spans="1:8" ht="12.75">
      <c r="A42" s="15" t="s">
        <v>278</v>
      </c>
      <c r="B42" s="15">
        <v>245</v>
      </c>
      <c r="C42" s="5"/>
      <c r="D42" s="5" t="s">
        <v>281</v>
      </c>
      <c r="E42" s="9">
        <v>42206</v>
      </c>
      <c r="F42" s="5" t="s">
        <v>282</v>
      </c>
      <c r="G42" s="4" t="s">
        <v>283</v>
      </c>
      <c r="H42" s="5" t="s">
        <v>288</v>
      </c>
    </row>
    <row r="43" spans="1:8" ht="12.75">
      <c r="A43" s="15" t="s">
        <v>278</v>
      </c>
      <c r="B43" s="15">
        <v>462</v>
      </c>
      <c r="C43" s="5"/>
      <c r="D43" s="5" t="s">
        <v>290</v>
      </c>
      <c r="E43" s="9">
        <v>42160</v>
      </c>
      <c r="F43" s="5" t="s">
        <v>291</v>
      </c>
      <c r="G43" s="4" t="s">
        <v>293</v>
      </c>
      <c r="H43" s="5" t="s">
        <v>299</v>
      </c>
    </row>
    <row r="44" spans="1:8" ht="12.75">
      <c r="A44" s="15" t="s">
        <v>278</v>
      </c>
      <c r="B44" s="15">
        <v>146</v>
      </c>
      <c r="C44" s="5"/>
      <c r="D44" s="5" t="s">
        <v>301</v>
      </c>
      <c r="E44" s="9">
        <v>42159</v>
      </c>
      <c r="F44" s="5" t="s">
        <v>303</v>
      </c>
      <c r="G44" s="4" t="s">
        <v>305</v>
      </c>
      <c r="H44" s="5" t="s">
        <v>309</v>
      </c>
    </row>
    <row r="45" spans="1:8" ht="12.75">
      <c r="A45" s="29" t="s">
        <v>871</v>
      </c>
      <c r="B45" s="29"/>
      <c r="C45" s="37">
        <f>SUM(B42:B44)</f>
        <v>853</v>
      </c>
      <c r="D45" s="5"/>
      <c r="E45" s="9"/>
      <c r="F45" s="5"/>
      <c r="G45" s="5"/>
      <c r="H45" s="5"/>
    </row>
    <row r="46" spans="1:8" ht="12.75">
      <c r="A46" s="15" t="s">
        <v>319</v>
      </c>
      <c r="B46" s="15">
        <v>55</v>
      </c>
      <c r="C46" s="5"/>
      <c r="D46" s="5" t="s">
        <v>321</v>
      </c>
      <c r="E46" s="9">
        <v>42722</v>
      </c>
      <c r="F46" s="5" t="s">
        <v>324</v>
      </c>
      <c r="G46" s="4" t="s">
        <v>326</v>
      </c>
      <c r="H46" s="5" t="s">
        <v>330</v>
      </c>
    </row>
    <row r="47" spans="1:8" ht="12.75">
      <c r="A47" s="15" t="s">
        <v>319</v>
      </c>
      <c r="B47" s="15">
        <v>599</v>
      </c>
      <c r="C47" s="5"/>
      <c r="D47" s="5" t="s">
        <v>336</v>
      </c>
      <c r="E47" s="9">
        <v>42312</v>
      </c>
      <c r="F47" s="5" t="s">
        <v>337</v>
      </c>
      <c r="G47" s="4" t="s">
        <v>338</v>
      </c>
      <c r="H47" s="5" t="s">
        <v>340</v>
      </c>
    </row>
    <row r="48" spans="1:8" ht="12.75">
      <c r="A48" s="29" t="s">
        <v>872</v>
      </c>
      <c r="B48" s="29"/>
      <c r="C48" s="37">
        <f>SUM(B46:B47)</f>
        <v>654</v>
      </c>
      <c r="D48" s="5"/>
      <c r="E48" s="9"/>
      <c r="F48" s="5"/>
      <c r="G48" s="5"/>
      <c r="H48" s="5"/>
    </row>
    <row r="49" spans="1:8" ht="12.75">
      <c r="A49" s="15" t="s">
        <v>344</v>
      </c>
      <c r="B49" s="15">
        <v>21</v>
      </c>
      <c r="C49" s="1"/>
      <c r="D49" s="5" t="s">
        <v>346</v>
      </c>
      <c r="E49" s="9">
        <v>42129</v>
      </c>
      <c r="F49" s="5" t="s">
        <v>347</v>
      </c>
      <c r="G49" s="4" t="s">
        <v>348</v>
      </c>
      <c r="H49" s="5" t="s">
        <v>350</v>
      </c>
    </row>
    <row r="50" spans="1:8" ht="12.75">
      <c r="A50" s="29" t="s">
        <v>864</v>
      </c>
      <c r="B50" s="29"/>
      <c r="C50" s="37">
        <f>B49</f>
        <v>21</v>
      </c>
      <c r="D50" s="5"/>
      <c r="E50" s="9"/>
      <c r="F50" s="5"/>
      <c r="G50" s="4"/>
      <c r="H50" s="5"/>
    </row>
    <row r="51" spans="1:8" ht="12.75">
      <c r="A51" s="15" t="s">
        <v>352</v>
      </c>
      <c r="B51" s="15">
        <v>110</v>
      </c>
      <c r="C51" s="1"/>
      <c r="D51" s="5" t="s">
        <v>353</v>
      </c>
      <c r="E51" s="9">
        <v>42079</v>
      </c>
      <c r="F51" s="5" t="s">
        <v>355</v>
      </c>
      <c r="G51" s="4" t="s">
        <v>357</v>
      </c>
      <c r="H51" s="5" t="s">
        <v>360</v>
      </c>
    </row>
    <row r="52" spans="1:8" ht="12.75">
      <c r="A52" s="29" t="s">
        <v>864</v>
      </c>
      <c r="B52" s="29"/>
      <c r="C52" s="37">
        <f>B51</f>
        <v>110</v>
      </c>
      <c r="D52" s="5"/>
      <c r="E52" s="9"/>
      <c r="F52" s="5"/>
      <c r="G52" s="4"/>
      <c r="H52" s="5"/>
    </row>
    <row r="53" spans="1:8" ht="12.75">
      <c r="A53" s="15" t="s">
        <v>361</v>
      </c>
      <c r="B53" s="15">
        <v>157</v>
      </c>
      <c r="C53" s="1"/>
      <c r="D53" s="5" t="s">
        <v>364</v>
      </c>
      <c r="E53" s="9">
        <v>42325</v>
      </c>
      <c r="F53" s="5" t="s">
        <v>366</v>
      </c>
      <c r="G53" s="4" t="s">
        <v>368</v>
      </c>
      <c r="H53" s="5" t="s">
        <v>371</v>
      </c>
    </row>
    <row r="54" spans="1:8" ht="12.75">
      <c r="A54" s="29" t="s">
        <v>864</v>
      </c>
      <c r="B54" s="29"/>
      <c r="C54" s="37">
        <f>B53</f>
        <v>157</v>
      </c>
      <c r="D54" s="5"/>
      <c r="E54" s="9"/>
      <c r="F54" s="5"/>
      <c r="G54" s="4"/>
      <c r="H54" s="5"/>
    </row>
    <row r="55" spans="1:8" ht="12.75">
      <c r="A55" s="15" t="s">
        <v>373</v>
      </c>
      <c r="B55" s="15">
        <v>1050</v>
      </c>
      <c r="C55" s="5"/>
      <c r="D55" s="5" t="s">
        <v>374</v>
      </c>
      <c r="E55" s="9">
        <v>42082</v>
      </c>
      <c r="F55" s="5" t="s">
        <v>376</v>
      </c>
      <c r="G55" s="4" t="s">
        <v>378</v>
      </c>
      <c r="H55" s="5" t="s">
        <v>382</v>
      </c>
    </row>
    <row r="56" spans="1:8" ht="12.75">
      <c r="A56" s="15" t="s">
        <v>373</v>
      </c>
      <c r="B56" s="15">
        <v>339</v>
      </c>
      <c r="C56" s="5"/>
      <c r="D56" s="5" t="s">
        <v>385</v>
      </c>
      <c r="E56" s="9">
        <v>42041</v>
      </c>
      <c r="F56" s="5" t="s">
        <v>388</v>
      </c>
      <c r="G56" s="4" t="s">
        <v>389</v>
      </c>
      <c r="H56" s="5" t="s">
        <v>394</v>
      </c>
    </row>
    <row r="57" spans="1:8" ht="12.75">
      <c r="A57" s="29" t="s">
        <v>873</v>
      </c>
      <c r="B57" s="29"/>
      <c r="C57" s="37">
        <f>SUM(B55:B56)</f>
        <v>1389</v>
      </c>
      <c r="D57" s="5"/>
      <c r="E57" s="9"/>
      <c r="F57" s="5"/>
      <c r="G57" s="5"/>
      <c r="H57" s="5"/>
    </row>
    <row r="58" spans="1:8" ht="12.75">
      <c r="A58" s="15" t="s">
        <v>404</v>
      </c>
      <c r="B58" s="15">
        <v>345</v>
      </c>
      <c r="C58" s="1"/>
      <c r="D58" s="5" t="s">
        <v>408</v>
      </c>
      <c r="E58" s="9">
        <v>42136</v>
      </c>
      <c r="F58" s="5" t="s">
        <v>409</v>
      </c>
      <c r="G58" s="4" t="s">
        <v>411</v>
      </c>
      <c r="H58" s="5" t="s">
        <v>415</v>
      </c>
    </row>
    <row r="59" spans="1:8" ht="12.75">
      <c r="A59" s="29" t="s">
        <v>864</v>
      </c>
      <c r="B59" s="29"/>
      <c r="C59" s="37">
        <f>B58</f>
        <v>345</v>
      </c>
      <c r="D59" s="5"/>
      <c r="E59" s="9"/>
      <c r="F59" s="5"/>
      <c r="G59" s="4"/>
      <c r="H59" s="5"/>
    </row>
    <row r="60" spans="1:8" ht="12.75">
      <c r="A60" s="15" t="s">
        <v>417</v>
      </c>
      <c r="B60" s="15">
        <v>952</v>
      </c>
      <c r="C60" s="1"/>
      <c r="D60" s="5" t="s">
        <v>420</v>
      </c>
      <c r="E60" s="9">
        <v>42100</v>
      </c>
      <c r="F60" s="5" t="s">
        <v>424</v>
      </c>
      <c r="G60" s="4" t="s">
        <v>426</v>
      </c>
      <c r="H60" s="5" t="s">
        <v>433</v>
      </c>
    </row>
    <row r="61" spans="1:8" ht="12.75">
      <c r="A61" s="29" t="s">
        <v>864</v>
      </c>
      <c r="B61" s="29"/>
      <c r="C61" s="37">
        <f>B60</f>
        <v>952</v>
      </c>
      <c r="D61" s="5"/>
      <c r="E61" s="9"/>
      <c r="F61" s="5"/>
      <c r="G61" s="4"/>
      <c r="H61" s="5"/>
    </row>
    <row r="62" spans="1:8" ht="12.75">
      <c r="A62" s="15" t="s">
        <v>114</v>
      </c>
      <c r="B62" s="15">
        <v>1290</v>
      </c>
      <c r="C62" s="5"/>
      <c r="D62" s="5" t="s">
        <v>435</v>
      </c>
      <c r="E62" s="9">
        <v>42324</v>
      </c>
      <c r="F62" s="5" t="s">
        <v>437</v>
      </c>
      <c r="G62" s="4" t="s">
        <v>439</v>
      </c>
      <c r="H62" s="5" t="s">
        <v>447</v>
      </c>
    </row>
    <row r="63" spans="1:8" ht="12.75">
      <c r="A63" s="15" t="s">
        <v>114</v>
      </c>
      <c r="B63" s="15">
        <v>11250</v>
      </c>
      <c r="C63" s="5"/>
      <c r="D63" s="5" t="s">
        <v>451</v>
      </c>
      <c r="E63" s="9">
        <v>42296</v>
      </c>
      <c r="F63" s="5" t="s">
        <v>454</v>
      </c>
      <c r="G63" s="4" t="s">
        <v>455</v>
      </c>
      <c r="H63" s="5" t="s">
        <v>475</v>
      </c>
    </row>
    <row r="64" spans="1:8" ht="12.75">
      <c r="A64" s="15" t="s">
        <v>114</v>
      </c>
      <c r="B64" s="15">
        <v>495</v>
      </c>
      <c r="C64" s="5"/>
      <c r="D64" s="5" t="s">
        <v>480</v>
      </c>
      <c r="E64" s="9">
        <v>42290</v>
      </c>
      <c r="F64" s="5" t="s">
        <v>482</v>
      </c>
      <c r="G64" s="4" t="s">
        <v>485</v>
      </c>
      <c r="H64" s="5" t="s">
        <v>489</v>
      </c>
    </row>
    <row r="65" spans="1:8" ht="12.75">
      <c r="A65" s="15" t="s">
        <v>114</v>
      </c>
      <c r="B65" s="15">
        <v>500</v>
      </c>
      <c r="C65" s="5"/>
      <c r="D65" s="5" t="s">
        <v>492</v>
      </c>
      <c r="E65" s="9">
        <v>42214</v>
      </c>
      <c r="F65" s="5" t="s">
        <v>494</v>
      </c>
      <c r="G65" s="4" t="s">
        <v>495</v>
      </c>
      <c r="H65" s="5" t="s">
        <v>502</v>
      </c>
    </row>
    <row r="66" spans="1:8" ht="12.75">
      <c r="A66" s="15" t="s">
        <v>114</v>
      </c>
      <c r="B66" s="15">
        <v>5400</v>
      </c>
      <c r="C66" s="5"/>
      <c r="D66" s="5" t="s">
        <v>503</v>
      </c>
      <c r="E66" s="9">
        <v>42213</v>
      </c>
      <c r="F66" s="5" t="s">
        <v>505</v>
      </c>
      <c r="G66" s="4" t="s">
        <v>508</v>
      </c>
      <c r="H66" s="5" t="s">
        <v>512</v>
      </c>
    </row>
    <row r="67" spans="1:8" ht="12.75">
      <c r="A67" s="15" t="s">
        <v>114</v>
      </c>
      <c r="B67" s="15">
        <v>1900</v>
      </c>
      <c r="C67" s="5"/>
      <c r="D67" s="5" t="s">
        <v>517</v>
      </c>
      <c r="E67" s="9">
        <v>42144</v>
      </c>
      <c r="F67" s="5" t="s">
        <v>518</v>
      </c>
      <c r="G67" s="4" t="s">
        <v>520</v>
      </c>
      <c r="H67" s="5" t="s">
        <v>525</v>
      </c>
    </row>
    <row r="68" spans="1:8" ht="12.75">
      <c r="A68" s="29" t="s">
        <v>874</v>
      </c>
      <c r="B68" s="29"/>
      <c r="C68" s="37">
        <f>SUM(B62:B67)</f>
        <v>20835</v>
      </c>
      <c r="D68" s="5"/>
      <c r="E68" s="9"/>
      <c r="F68" s="5"/>
      <c r="G68" s="5"/>
      <c r="H68" s="5"/>
    </row>
    <row r="69" spans="1:8" ht="12.75">
      <c r="A69" s="15" t="s">
        <v>118</v>
      </c>
      <c r="B69" s="15">
        <v>130</v>
      </c>
      <c r="C69" s="1"/>
      <c r="D69" s="5" t="s">
        <v>536</v>
      </c>
      <c r="E69" s="9">
        <v>42129</v>
      </c>
      <c r="F69" s="5" t="s">
        <v>538</v>
      </c>
      <c r="G69" s="4" t="s">
        <v>540</v>
      </c>
      <c r="H69" s="5" t="s">
        <v>546</v>
      </c>
    </row>
    <row r="70" spans="1:8" ht="12.75">
      <c r="A70" s="29" t="s">
        <v>864</v>
      </c>
      <c r="B70" s="29"/>
      <c r="C70" s="37">
        <f>B69</f>
        <v>130</v>
      </c>
      <c r="D70" s="5"/>
      <c r="E70" s="9"/>
      <c r="F70" s="5"/>
      <c r="G70" s="4"/>
      <c r="H70" s="5"/>
    </row>
    <row r="71" spans="1:8" ht="12.75">
      <c r="A71" s="15" t="s">
        <v>121</v>
      </c>
      <c r="B71" s="15">
        <v>450</v>
      </c>
      <c r="C71" s="1"/>
      <c r="D71" s="5" t="s">
        <v>549</v>
      </c>
      <c r="E71" s="9">
        <v>42053</v>
      </c>
      <c r="F71" s="5" t="s">
        <v>551</v>
      </c>
      <c r="G71" s="4" t="s">
        <v>553</v>
      </c>
      <c r="H71" s="5" t="s">
        <v>559</v>
      </c>
    </row>
    <row r="72" spans="1:8" ht="12.75">
      <c r="A72" s="29" t="s">
        <v>864</v>
      </c>
      <c r="B72" s="29"/>
      <c r="C72" s="37">
        <f>B71</f>
        <v>450</v>
      </c>
      <c r="D72" s="5"/>
      <c r="E72" s="9"/>
      <c r="F72" s="5"/>
      <c r="G72" s="4"/>
      <c r="H72" s="5"/>
    </row>
    <row r="73" spans="1:8" ht="12.75">
      <c r="A73" s="15" t="s">
        <v>671</v>
      </c>
      <c r="B73" s="15">
        <v>110</v>
      </c>
      <c r="C73" s="5"/>
      <c r="D73" s="5" t="s">
        <v>562</v>
      </c>
      <c r="E73" s="9">
        <v>42325</v>
      </c>
      <c r="F73" s="5" t="s">
        <v>564</v>
      </c>
      <c r="G73" s="4" t="s">
        <v>567</v>
      </c>
      <c r="H73" s="5" t="s">
        <v>571</v>
      </c>
    </row>
    <row r="74" spans="1:8" ht="12.75">
      <c r="A74" s="15" t="s">
        <v>671</v>
      </c>
      <c r="B74" s="15">
        <v>2500</v>
      </c>
      <c r="C74" s="5"/>
      <c r="D74" s="5" t="s">
        <v>573</v>
      </c>
      <c r="E74" s="9">
        <v>42199</v>
      </c>
      <c r="F74" s="5" t="s">
        <v>576</v>
      </c>
      <c r="G74" s="4" t="s">
        <v>580</v>
      </c>
      <c r="H74" s="5" t="s">
        <v>587</v>
      </c>
    </row>
    <row r="75" spans="1:8" ht="12.75">
      <c r="A75" s="15" t="s">
        <v>671</v>
      </c>
      <c r="B75" s="15">
        <v>1910</v>
      </c>
      <c r="C75" s="5"/>
      <c r="D75" s="5" t="s">
        <v>591</v>
      </c>
      <c r="E75" s="9">
        <v>42164</v>
      </c>
      <c r="F75" s="5" t="s">
        <v>593</v>
      </c>
      <c r="G75" s="4" t="s">
        <v>594</v>
      </c>
      <c r="H75" s="5" t="s">
        <v>601</v>
      </c>
    </row>
    <row r="76" spans="1:8" ht="12.75">
      <c r="A76" s="15" t="s">
        <v>671</v>
      </c>
      <c r="B76" s="15">
        <v>81</v>
      </c>
      <c r="C76" s="5"/>
      <c r="D76" s="5" t="s">
        <v>603</v>
      </c>
      <c r="E76" s="9">
        <v>42093</v>
      </c>
      <c r="F76" s="5" t="s">
        <v>605</v>
      </c>
      <c r="G76" s="4" t="s">
        <v>607</v>
      </c>
      <c r="H76" s="5" t="s">
        <v>611</v>
      </c>
    </row>
    <row r="77" spans="1:8" ht="12.75">
      <c r="A77" s="29" t="s">
        <v>875</v>
      </c>
      <c r="B77" s="29"/>
      <c r="C77" s="37">
        <f>SUM(B73:B76)</f>
        <v>4601</v>
      </c>
      <c r="D77" s="5"/>
      <c r="E77" s="9"/>
      <c r="F77" s="5"/>
      <c r="G77" s="5"/>
      <c r="H77" s="5"/>
    </row>
    <row r="78" spans="1:8" ht="12.75">
      <c r="A78" s="15" t="s">
        <v>125</v>
      </c>
      <c r="B78" s="15">
        <v>243</v>
      </c>
      <c r="C78" s="1"/>
      <c r="D78" s="5" t="s">
        <v>617</v>
      </c>
      <c r="E78" s="9">
        <v>42282</v>
      </c>
      <c r="F78" s="5" t="s">
        <v>618</v>
      </c>
      <c r="G78" s="4" t="s">
        <v>620</v>
      </c>
      <c r="H78" s="5" t="s">
        <v>623</v>
      </c>
    </row>
    <row r="79" spans="1:8" ht="12.75">
      <c r="A79" s="29" t="s">
        <v>864</v>
      </c>
      <c r="B79" s="29"/>
      <c r="C79" s="37">
        <f>B78</f>
        <v>243</v>
      </c>
      <c r="D79" s="5"/>
      <c r="E79" s="9"/>
      <c r="F79" s="5"/>
      <c r="G79" s="4"/>
      <c r="H79" s="5"/>
    </row>
    <row r="80" spans="1:8" ht="12.75">
      <c r="A80" s="15" t="s">
        <v>129</v>
      </c>
      <c r="B80" s="15">
        <v>217</v>
      </c>
      <c r="C80" s="5"/>
      <c r="D80" s="5" t="s">
        <v>627</v>
      </c>
      <c r="E80" s="9">
        <v>42354</v>
      </c>
      <c r="F80" s="5" t="s">
        <v>629</v>
      </c>
      <c r="G80" s="4" t="s">
        <v>631</v>
      </c>
      <c r="H80" s="5" t="s">
        <v>637</v>
      </c>
    </row>
    <row r="81" spans="1:8" ht="12.75">
      <c r="A81" s="15" t="s">
        <v>129</v>
      </c>
      <c r="B81" s="15">
        <v>268</v>
      </c>
      <c r="C81" s="5"/>
      <c r="D81" s="5" t="s">
        <v>642</v>
      </c>
      <c r="E81" s="9">
        <v>42354</v>
      </c>
      <c r="F81" s="5" t="s">
        <v>644</v>
      </c>
      <c r="G81" s="4" t="s">
        <v>645</v>
      </c>
      <c r="H81" s="5" t="s">
        <v>651</v>
      </c>
    </row>
    <row r="82" spans="1:8" ht="12.75">
      <c r="A82" s="15" t="s">
        <v>129</v>
      </c>
      <c r="B82" s="15">
        <v>416</v>
      </c>
      <c r="C82" s="5"/>
      <c r="D82" s="5" t="s">
        <v>655</v>
      </c>
      <c r="E82" s="9">
        <v>42354</v>
      </c>
      <c r="F82" s="5" t="s">
        <v>657</v>
      </c>
      <c r="G82" s="4" t="s">
        <v>658</v>
      </c>
      <c r="H82" s="5" t="s">
        <v>662</v>
      </c>
    </row>
    <row r="83" spans="1:8" ht="12.75">
      <c r="A83" s="15" t="s">
        <v>129</v>
      </c>
      <c r="B83" s="15">
        <v>190</v>
      </c>
      <c r="C83" s="5"/>
      <c r="D83" s="5" t="s">
        <v>664</v>
      </c>
      <c r="E83" s="9">
        <v>42354</v>
      </c>
      <c r="F83" s="5" t="s">
        <v>665</v>
      </c>
      <c r="G83" s="4" t="s">
        <v>666</v>
      </c>
      <c r="H83" s="5" t="s">
        <v>670</v>
      </c>
    </row>
    <row r="84" spans="1:8" ht="12.75">
      <c r="A84" s="15" t="s">
        <v>129</v>
      </c>
      <c r="B84" s="15">
        <v>120</v>
      </c>
      <c r="C84" s="5"/>
      <c r="D84" s="5" t="s">
        <v>673</v>
      </c>
      <c r="E84" s="9">
        <v>42354</v>
      </c>
      <c r="F84" s="5" t="s">
        <v>675</v>
      </c>
      <c r="G84" s="4" t="s">
        <v>678</v>
      </c>
      <c r="H84" s="5" t="s">
        <v>682</v>
      </c>
    </row>
    <row r="85" spans="1:8" ht="12.75">
      <c r="A85" s="15" t="s">
        <v>129</v>
      </c>
      <c r="B85" s="15">
        <v>75</v>
      </c>
      <c r="C85" s="5"/>
      <c r="D85" s="5" t="s">
        <v>685</v>
      </c>
      <c r="E85" s="9">
        <v>42354</v>
      </c>
      <c r="F85" s="5" t="s">
        <v>618</v>
      </c>
      <c r="G85" s="4" t="s">
        <v>688</v>
      </c>
      <c r="H85" s="5" t="s">
        <v>694</v>
      </c>
    </row>
    <row r="86" spans="1:8" ht="12.75">
      <c r="A86" s="15" t="s">
        <v>129</v>
      </c>
      <c r="B86" s="15">
        <v>375</v>
      </c>
      <c r="C86" s="5"/>
      <c r="D86" s="5" t="s">
        <v>697</v>
      </c>
      <c r="E86" s="9">
        <v>42354</v>
      </c>
      <c r="F86" s="5" t="s">
        <v>698</v>
      </c>
      <c r="G86" s="4" t="s">
        <v>688</v>
      </c>
      <c r="H86" s="5" t="s">
        <v>702</v>
      </c>
    </row>
    <row r="87" spans="1:8" ht="12.75">
      <c r="A87" s="15" t="s">
        <v>129</v>
      </c>
      <c r="B87" s="15">
        <v>57</v>
      </c>
      <c r="C87" s="5"/>
      <c r="D87" s="5" t="s">
        <v>704</v>
      </c>
      <c r="E87" s="9">
        <v>42354</v>
      </c>
      <c r="F87" s="5" t="s">
        <v>706</v>
      </c>
      <c r="G87" s="4" t="s">
        <v>709</v>
      </c>
      <c r="H87" s="5" t="s">
        <v>714</v>
      </c>
    </row>
    <row r="88" spans="1:8" ht="12.75">
      <c r="A88" s="29" t="s">
        <v>864</v>
      </c>
      <c r="B88" s="29"/>
      <c r="C88" s="37">
        <f>SUM(B80:B87)</f>
        <v>1718</v>
      </c>
      <c r="D88" s="5"/>
      <c r="E88" s="9"/>
      <c r="F88" s="5"/>
      <c r="G88" s="5"/>
      <c r="H88" s="5"/>
    </row>
    <row r="89" spans="1:8" ht="12.75">
      <c r="A89" s="15" t="s">
        <v>133</v>
      </c>
      <c r="B89" s="15">
        <v>26.9</v>
      </c>
      <c r="C89" s="1"/>
      <c r="D89" s="5" t="s">
        <v>729</v>
      </c>
      <c r="E89" s="9">
        <v>42305</v>
      </c>
      <c r="F89" s="5" t="s">
        <v>730</v>
      </c>
      <c r="G89" s="4" t="s">
        <v>731</v>
      </c>
      <c r="H89" s="5" t="s">
        <v>734</v>
      </c>
    </row>
    <row r="90" spans="1:8" ht="12.75">
      <c r="A90" s="29" t="s">
        <v>864</v>
      </c>
      <c r="B90" s="29"/>
      <c r="C90" s="37">
        <f>B89</f>
        <v>26.9</v>
      </c>
      <c r="D90" s="5"/>
      <c r="E90" s="9"/>
      <c r="F90" s="5"/>
      <c r="G90" s="4"/>
      <c r="H90" s="5"/>
    </row>
    <row r="91" spans="1:8" ht="16.5" customHeight="1">
      <c r="A91" s="15" t="s">
        <v>137</v>
      </c>
      <c r="B91" s="15">
        <v>70</v>
      </c>
      <c r="C91" s="5"/>
      <c r="D91" s="5" t="s">
        <v>737</v>
      </c>
      <c r="E91" s="9">
        <v>42340</v>
      </c>
      <c r="F91" s="5" t="s">
        <v>739</v>
      </c>
      <c r="G91" s="4" t="s">
        <v>741</v>
      </c>
      <c r="H91" s="5" t="s">
        <v>744</v>
      </c>
    </row>
    <row r="92" spans="1:8" ht="12.75">
      <c r="A92" s="15" t="s">
        <v>137</v>
      </c>
      <c r="B92" s="15">
        <v>310</v>
      </c>
      <c r="C92" s="5"/>
      <c r="D92" s="5" t="s">
        <v>746</v>
      </c>
      <c r="E92" s="9">
        <v>42144</v>
      </c>
      <c r="F92" s="5" t="s">
        <v>68</v>
      </c>
      <c r="G92" s="4" t="s">
        <v>748</v>
      </c>
      <c r="H92" s="5" t="s">
        <v>752</v>
      </c>
    </row>
    <row r="93" spans="1:8" ht="12.75">
      <c r="A93" s="29" t="s">
        <v>876</v>
      </c>
      <c r="B93" s="29"/>
      <c r="C93" s="37">
        <f>SUM(B91:B92)</f>
        <v>380</v>
      </c>
      <c r="D93" s="5"/>
      <c r="E93" s="9"/>
      <c r="F93" s="5"/>
      <c r="G93" s="5"/>
      <c r="H93" s="5"/>
    </row>
    <row r="94" spans="1:8" ht="12.75">
      <c r="A94" s="15" t="s">
        <v>141</v>
      </c>
      <c r="B94" s="15">
        <v>380</v>
      </c>
      <c r="C94" s="5"/>
      <c r="D94" s="5" t="s">
        <v>761</v>
      </c>
      <c r="E94" s="9">
        <v>42312</v>
      </c>
      <c r="F94" s="5" t="s">
        <v>763</v>
      </c>
      <c r="G94" s="4" t="s">
        <v>766</v>
      </c>
      <c r="H94" s="5" t="s">
        <v>771</v>
      </c>
    </row>
    <row r="95" spans="1:8" ht="12.75">
      <c r="A95" s="15" t="s">
        <v>141</v>
      </c>
      <c r="B95" s="15">
        <v>335</v>
      </c>
      <c r="C95" s="5"/>
      <c r="D95" s="5" t="s">
        <v>776</v>
      </c>
      <c r="E95" s="9">
        <v>42213</v>
      </c>
      <c r="F95" s="5" t="s">
        <v>777</v>
      </c>
      <c r="G95" s="4" t="s">
        <v>779</v>
      </c>
      <c r="H95" s="5" t="s">
        <v>784</v>
      </c>
    </row>
    <row r="96" spans="1:8" ht="12.75">
      <c r="A96" s="15" t="s">
        <v>141</v>
      </c>
      <c r="B96" s="15">
        <v>130</v>
      </c>
      <c r="C96" s="5"/>
      <c r="D96" s="5" t="s">
        <v>785</v>
      </c>
      <c r="E96" s="9">
        <v>42153</v>
      </c>
      <c r="F96" s="5" t="s">
        <v>786</v>
      </c>
      <c r="G96" s="4" t="s">
        <v>788</v>
      </c>
      <c r="H96" s="5" t="s">
        <v>791</v>
      </c>
    </row>
    <row r="97" spans="1:8" ht="12.75">
      <c r="A97" s="29" t="s">
        <v>877</v>
      </c>
      <c r="B97" s="29"/>
      <c r="C97" s="37">
        <f>SUM(B94:B96)</f>
        <v>845</v>
      </c>
      <c r="D97" s="5"/>
      <c r="E97" s="9"/>
      <c r="F97" s="5"/>
      <c r="G97" s="5"/>
      <c r="H97" s="11"/>
    </row>
    <row r="98" spans="1:8" ht="12.75">
      <c r="A98" s="15" t="s">
        <v>144</v>
      </c>
      <c r="B98" s="15">
        <v>80</v>
      </c>
      <c r="C98" s="5"/>
      <c r="D98" s="5" t="s">
        <v>803</v>
      </c>
      <c r="E98" s="9">
        <v>42317</v>
      </c>
      <c r="F98" s="5" t="s">
        <v>804</v>
      </c>
      <c r="G98" s="4" t="s">
        <v>805</v>
      </c>
      <c r="H98" s="11" t="s">
        <v>809</v>
      </c>
    </row>
    <row r="99" spans="1:8" ht="12.75">
      <c r="A99" s="15" t="s">
        <v>144</v>
      </c>
      <c r="B99" s="15">
        <v>3000</v>
      </c>
      <c r="C99" s="5"/>
      <c r="D99" s="5" t="s">
        <v>811</v>
      </c>
      <c r="E99" s="9">
        <v>42242</v>
      </c>
      <c r="F99" s="5" t="s">
        <v>812</v>
      </c>
      <c r="G99" s="4" t="s">
        <v>815</v>
      </c>
      <c r="H99" s="5" t="s">
        <v>825</v>
      </c>
    </row>
    <row r="100" spans="1:8" ht="12.75">
      <c r="A100" s="29" t="s">
        <v>878</v>
      </c>
      <c r="B100" s="37"/>
      <c r="C100" s="37">
        <f>SUM(B98:B99)</f>
        <v>3080</v>
      </c>
      <c r="D100" s="5"/>
      <c r="E100" s="9"/>
      <c r="F100" s="5"/>
      <c r="G100" s="5"/>
      <c r="H100" s="5"/>
    </row>
    <row r="101" spans="1:8" ht="12.75">
      <c r="A101" s="2"/>
      <c r="B101" s="2"/>
      <c r="C101" s="2"/>
      <c r="D101" s="5"/>
      <c r="E101" s="9"/>
      <c r="F101" s="5"/>
      <c r="G101" s="5"/>
      <c r="H101" s="5"/>
    </row>
    <row r="102" spans="1:8" ht="15.75" customHeight="1">
      <c r="A102" s="17" t="s">
        <v>146</v>
      </c>
      <c r="B102" s="17">
        <f>SUM(B2:B100)</f>
        <v>50631.5</v>
      </c>
      <c r="C102" s="17">
        <f>SUM(C2:C100)</f>
        <v>50631.5</v>
      </c>
    </row>
  </sheetData>
  <hyperlinks>
    <hyperlink ref="G2" r:id="rId1"/>
    <hyperlink ref="G4" r:id="rId2"/>
    <hyperlink ref="G5" r:id="rId3"/>
    <hyperlink ref="G6" r:id="rId4"/>
    <hyperlink ref="G7" r:id="rId5"/>
    <hyperlink ref="G8" r:id="rId6"/>
    <hyperlink ref="G10" r:id="rId7"/>
    <hyperlink ref="G12" r:id="rId8"/>
    <hyperlink ref="G13" r:id="rId9"/>
    <hyperlink ref="G15" r:id="rId10"/>
    <hyperlink ref="G17" r:id="rId11"/>
    <hyperlink ref="G18" r:id="rId12"/>
    <hyperlink ref="G20" r:id="rId13"/>
    <hyperlink ref="G22" r:id="rId14"/>
    <hyperlink ref="G24" r:id="rId15"/>
    <hyperlink ref="G26" r:id="rId16"/>
    <hyperlink ref="G28" r:id="rId17"/>
    <hyperlink ref="G30" r:id="rId18"/>
    <hyperlink ref="G31" r:id="rId19"/>
    <hyperlink ref="G32" r:id="rId20"/>
    <hyperlink ref="G33" r:id="rId21"/>
    <hyperlink ref="G34" r:id="rId22"/>
    <hyperlink ref="G36" r:id="rId23"/>
    <hyperlink ref="G37" r:id="rId24"/>
    <hyperlink ref="G38" r:id="rId25"/>
    <hyperlink ref="G40" r:id="rId26"/>
    <hyperlink ref="G42" r:id="rId27"/>
    <hyperlink ref="G43" r:id="rId28"/>
    <hyperlink ref="G44" r:id="rId29"/>
    <hyperlink ref="G46" r:id="rId30"/>
    <hyperlink ref="G47" r:id="rId31"/>
    <hyperlink ref="G49" r:id="rId32"/>
    <hyperlink ref="G51" r:id="rId33"/>
    <hyperlink ref="G53" r:id="rId34"/>
    <hyperlink ref="G55" r:id="rId35"/>
    <hyperlink ref="G56" r:id="rId36"/>
    <hyperlink ref="G58" r:id="rId37"/>
    <hyperlink ref="G60" r:id="rId38"/>
    <hyperlink ref="G62" r:id="rId39"/>
    <hyperlink ref="G63" r:id="rId40"/>
    <hyperlink ref="G64" r:id="rId41"/>
    <hyperlink ref="G65" r:id="rId42"/>
    <hyperlink ref="G66" r:id="rId43"/>
    <hyperlink ref="G67" r:id="rId44"/>
    <hyperlink ref="G69" r:id="rId45"/>
    <hyperlink ref="G71" r:id="rId46"/>
    <hyperlink ref="G73" r:id="rId47"/>
    <hyperlink ref="G74" r:id="rId48"/>
    <hyperlink ref="G75" r:id="rId49"/>
    <hyperlink ref="G76" r:id="rId50"/>
    <hyperlink ref="G78" r:id="rId51"/>
    <hyperlink ref="G80" r:id="rId52"/>
    <hyperlink ref="G81" r:id="rId53"/>
    <hyperlink ref="G82" r:id="rId54"/>
    <hyperlink ref="G83" r:id="rId55"/>
    <hyperlink ref="G84" r:id="rId56"/>
    <hyperlink ref="G85" r:id="rId57"/>
    <hyperlink ref="G86" r:id="rId58"/>
    <hyperlink ref="G87" r:id="rId59"/>
    <hyperlink ref="G89" r:id="rId60"/>
    <hyperlink ref="G91" r:id="rId61"/>
    <hyperlink ref="G92" r:id="rId62"/>
    <hyperlink ref="G94" r:id="rId63"/>
    <hyperlink ref="G95" r:id="rId64"/>
    <hyperlink ref="G96" r:id="rId65"/>
    <hyperlink ref="G98" r:id="rId66"/>
    <hyperlink ref="G99" r:id="rId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5.75" customHeight="1"/>
  <cols>
    <col min="6" max="6" width="18" customWidth="1"/>
    <col min="8" max="8" width="24.5703125" customWidth="1"/>
  </cols>
  <sheetData>
    <row r="1" spans="1:8" ht="15.75" customHeight="1">
      <c r="A1" s="1" t="s">
        <v>0</v>
      </c>
      <c r="B1" s="1" t="s">
        <v>214</v>
      </c>
      <c r="C1" s="1"/>
      <c r="D1" s="1" t="s">
        <v>2</v>
      </c>
      <c r="E1" s="1" t="s">
        <v>9</v>
      </c>
      <c r="F1" s="1" t="s">
        <v>10</v>
      </c>
      <c r="G1" s="1" t="s">
        <v>5</v>
      </c>
      <c r="H1" s="1" t="s">
        <v>219</v>
      </c>
    </row>
    <row r="2" spans="1:8" ht="15.75" customHeight="1">
      <c r="A2" s="15" t="s">
        <v>23</v>
      </c>
      <c r="B2" s="5">
        <v>76</v>
      </c>
      <c r="C2" s="16"/>
      <c r="D2" s="5" t="s">
        <v>224</v>
      </c>
      <c r="E2" s="9">
        <v>41922</v>
      </c>
      <c r="F2" s="5" t="s">
        <v>226</v>
      </c>
      <c r="G2" s="4" t="s">
        <v>228</v>
      </c>
      <c r="H2" s="5" t="s">
        <v>231</v>
      </c>
    </row>
    <row r="3" spans="1:8" ht="15.75" customHeight="1">
      <c r="A3" s="15" t="s">
        <v>23</v>
      </c>
      <c r="B3" s="5">
        <v>1609</v>
      </c>
      <c r="C3" s="16"/>
      <c r="D3" s="5" t="s">
        <v>232</v>
      </c>
      <c r="E3" s="9">
        <v>41955</v>
      </c>
      <c r="F3" s="5" t="s">
        <v>234</v>
      </c>
      <c r="G3" s="4" t="s">
        <v>235</v>
      </c>
      <c r="H3" s="5" t="s">
        <v>236</v>
      </c>
    </row>
    <row r="4" spans="1:8" ht="15.75" customHeight="1">
      <c r="A4" s="15" t="s">
        <v>23</v>
      </c>
      <c r="B4" s="5">
        <v>534</v>
      </c>
      <c r="C4" s="16"/>
      <c r="D4" s="5" t="s">
        <v>238</v>
      </c>
      <c r="E4" s="9">
        <v>41772</v>
      </c>
      <c r="F4" s="5" t="s">
        <v>240</v>
      </c>
      <c r="G4" s="4" t="s">
        <v>242</v>
      </c>
      <c r="H4" s="5" t="s">
        <v>245</v>
      </c>
    </row>
    <row r="5" spans="1:8" ht="15.75" customHeight="1">
      <c r="A5" s="29" t="s">
        <v>864</v>
      </c>
      <c r="B5" s="37"/>
      <c r="C5" s="37">
        <f>SUM(B2:B4)</f>
        <v>2219</v>
      </c>
      <c r="D5" s="5"/>
      <c r="E5" s="9"/>
      <c r="F5" s="5"/>
      <c r="G5" s="5"/>
      <c r="H5" s="5"/>
    </row>
    <row r="6" spans="1:8" ht="15.75" customHeight="1">
      <c r="A6" s="15" t="s">
        <v>247</v>
      </c>
      <c r="B6" s="5">
        <v>113</v>
      </c>
      <c r="C6" s="16"/>
      <c r="D6" s="5" t="s">
        <v>250</v>
      </c>
      <c r="E6" s="9">
        <v>41767</v>
      </c>
      <c r="F6" s="5" t="s">
        <v>252</v>
      </c>
      <c r="G6" s="4" t="s">
        <v>254</v>
      </c>
      <c r="H6" s="5" t="s">
        <v>258</v>
      </c>
    </row>
    <row r="7" spans="1:8" ht="15.75" customHeight="1">
      <c r="A7" s="29" t="s">
        <v>864</v>
      </c>
      <c r="B7" s="29"/>
      <c r="C7" s="37">
        <f>B6</f>
        <v>113</v>
      </c>
      <c r="D7" s="5"/>
      <c r="E7" s="9"/>
      <c r="F7" s="5"/>
      <c r="G7" s="4"/>
      <c r="H7" s="5"/>
    </row>
    <row r="8" spans="1:8" ht="15.75" customHeight="1">
      <c r="A8" s="15" t="s">
        <v>259</v>
      </c>
      <c r="B8" s="5">
        <v>150</v>
      </c>
      <c r="C8" s="16"/>
      <c r="D8" s="5" t="s">
        <v>261</v>
      </c>
      <c r="E8" s="9">
        <v>41919</v>
      </c>
      <c r="F8" s="5" t="s">
        <v>262</v>
      </c>
      <c r="G8" s="4" t="s">
        <v>265</v>
      </c>
      <c r="H8" s="5" t="s">
        <v>271</v>
      </c>
    </row>
    <row r="9" spans="1:8" ht="15.75" customHeight="1">
      <c r="A9" s="15" t="s">
        <v>259</v>
      </c>
      <c r="B9" s="5">
        <v>145</v>
      </c>
      <c r="C9" s="16"/>
      <c r="D9" s="5" t="s">
        <v>274</v>
      </c>
      <c r="E9" s="9">
        <v>41890</v>
      </c>
      <c r="F9" s="5" t="s">
        <v>276</v>
      </c>
      <c r="G9" s="4" t="s">
        <v>279</v>
      </c>
      <c r="H9" s="5" t="s">
        <v>285</v>
      </c>
    </row>
    <row r="10" spans="1:8" ht="15.75" customHeight="1">
      <c r="A10" s="15" t="s">
        <v>259</v>
      </c>
      <c r="B10" s="5">
        <v>110</v>
      </c>
      <c r="C10" s="16"/>
      <c r="D10" s="5" t="s">
        <v>286</v>
      </c>
      <c r="E10" s="9">
        <v>41801</v>
      </c>
      <c r="F10" s="5" t="s">
        <v>287</v>
      </c>
      <c r="G10" s="4" t="s">
        <v>289</v>
      </c>
      <c r="H10" s="5" t="s">
        <v>292</v>
      </c>
    </row>
    <row r="11" spans="1:8" ht="15.75" customHeight="1">
      <c r="A11" s="15" t="s">
        <v>259</v>
      </c>
      <c r="B11" s="5">
        <v>131</v>
      </c>
      <c r="C11" s="16"/>
      <c r="D11" s="5" t="s">
        <v>295</v>
      </c>
      <c r="E11" s="9">
        <v>41801</v>
      </c>
      <c r="F11" s="5" t="s">
        <v>296</v>
      </c>
      <c r="G11" s="4" t="s">
        <v>298</v>
      </c>
      <c r="H11" s="5" t="s">
        <v>300</v>
      </c>
    </row>
    <row r="12" spans="1:8" ht="15.75" customHeight="1">
      <c r="A12" s="15" t="s">
        <v>259</v>
      </c>
      <c r="B12" s="5">
        <v>169</v>
      </c>
      <c r="C12" s="16"/>
      <c r="D12" s="5" t="s">
        <v>304</v>
      </c>
      <c r="E12" s="9">
        <v>41765</v>
      </c>
      <c r="F12" s="5" t="s">
        <v>306</v>
      </c>
      <c r="G12" s="4" t="s">
        <v>308</v>
      </c>
      <c r="H12" s="5" t="s">
        <v>312</v>
      </c>
    </row>
    <row r="13" spans="1:8" ht="15.75" customHeight="1">
      <c r="A13" s="29" t="s">
        <v>864</v>
      </c>
      <c r="B13" s="29"/>
      <c r="C13" s="37">
        <f>SUM(B8:B12)</f>
        <v>705</v>
      </c>
      <c r="D13" s="5"/>
      <c r="E13" s="9"/>
      <c r="F13" s="5"/>
      <c r="G13" s="5"/>
      <c r="H13" s="5"/>
    </row>
    <row r="14" spans="1:8" ht="15.75" customHeight="1">
      <c r="A14" s="15" t="s">
        <v>313</v>
      </c>
      <c r="B14" s="5">
        <v>343</v>
      </c>
      <c r="C14" s="16"/>
      <c r="D14" s="5" t="s">
        <v>314</v>
      </c>
      <c r="E14" s="9">
        <v>41918</v>
      </c>
      <c r="F14" s="5" t="s">
        <v>315</v>
      </c>
      <c r="G14" s="4" t="s">
        <v>317</v>
      </c>
      <c r="H14" s="5" t="s">
        <v>322</v>
      </c>
    </row>
    <row r="15" spans="1:8" ht="15.75" customHeight="1">
      <c r="A15" s="29" t="s">
        <v>864</v>
      </c>
      <c r="B15" s="29"/>
      <c r="C15" s="37">
        <f>B14</f>
        <v>343</v>
      </c>
      <c r="D15" s="5"/>
      <c r="E15" s="9"/>
      <c r="F15" s="5"/>
      <c r="G15" s="4"/>
      <c r="H15" s="5"/>
    </row>
    <row r="16" spans="1:8" ht="15.75" customHeight="1">
      <c r="A16" s="15" t="s">
        <v>325</v>
      </c>
      <c r="B16" s="5">
        <v>41</v>
      </c>
      <c r="C16" s="16"/>
      <c r="D16" s="5" t="s">
        <v>327</v>
      </c>
      <c r="E16" s="9">
        <v>41906</v>
      </c>
      <c r="F16" s="5" t="s">
        <v>328</v>
      </c>
      <c r="G16" s="4" t="s">
        <v>329</v>
      </c>
      <c r="H16" s="5" t="s">
        <v>331</v>
      </c>
    </row>
    <row r="17" spans="1:8" ht="15.75" customHeight="1">
      <c r="A17" s="15" t="s">
        <v>325</v>
      </c>
      <c r="B17" s="5">
        <v>225</v>
      </c>
      <c r="C17" s="16"/>
      <c r="D17" s="5" t="s">
        <v>333</v>
      </c>
      <c r="E17" s="9">
        <v>41863</v>
      </c>
      <c r="F17" s="5" t="s">
        <v>334</v>
      </c>
      <c r="G17" s="4" t="s">
        <v>335</v>
      </c>
      <c r="H17" s="5" t="s">
        <v>339</v>
      </c>
    </row>
    <row r="18" spans="1:8" ht="15.75" customHeight="1">
      <c r="A18" s="29" t="s">
        <v>864</v>
      </c>
      <c r="B18" s="29"/>
      <c r="C18" s="37">
        <f>SUM(B16:B17)</f>
        <v>266</v>
      </c>
      <c r="D18" s="5"/>
      <c r="E18" s="9"/>
      <c r="F18" s="5"/>
      <c r="G18" s="5"/>
      <c r="H18" s="5"/>
    </row>
    <row r="19" spans="1:8" ht="15.75" customHeight="1">
      <c r="A19" s="15" t="s">
        <v>72</v>
      </c>
      <c r="B19" s="5">
        <v>69</v>
      </c>
      <c r="C19" s="16"/>
      <c r="D19" s="5" t="s">
        <v>342</v>
      </c>
      <c r="E19" s="9">
        <v>41823</v>
      </c>
      <c r="F19" s="5" t="s">
        <v>343</v>
      </c>
      <c r="G19" s="4" t="s">
        <v>345</v>
      </c>
      <c r="H19" s="5" t="s">
        <v>349</v>
      </c>
    </row>
    <row r="20" spans="1:8" ht="15.75" customHeight="1">
      <c r="A20" s="29" t="s">
        <v>864</v>
      </c>
      <c r="B20" s="29"/>
      <c r="C20" s="37">
        <f>B19</f>
        <v>69</v>
      </c>
      <c r="D20" s="5"/>
      <c r="E20" s="9"/>
      <c r="F20" s="5"/>
      <c r="G20" s="4"/>
      <c r="H20" s="5"/>
    </row>
    <row r="21" spans="1:8" ht="15.75" customHeight="1">
      <c r="A21" s="15" t="s">
        <v>351</v>
      </c>
      <c r="B21" s="5">
        <v>55</v>
      </c>
      <c r="C21" s="16"/>
      <c r="D21" s="5" t="s">
        <v>354</v>
      </c>
      <c r="E21" s="9">
        <v>41918</v>
      </c>
      <c r="F21" s="5" t="s">
        <v>356</v>
      </c>
      <c r="G21" s="4" t="s">
        <v>358</v>
      </c>
      <c r="H21" s="5" t="s">
        <v>363</v>
      </c>
    </row>
    <row r="22" spans="1:8" ht="15.75" customHeight="1">
      <c r="A22" s="29" t="s">
        <v>864</v>
      </c>
      <c r="B22" s="29"/>
      <c r="C22" s="37">
        <f>B21</f>
        <v>55</v>
      </c>
      <c r="D22" s="5"/>
      <c r="E22" s="9"/>
      <c r="F22" s="5"/>
      <c r="G22" s="4"/>
      <c r="H22" s="5"/>
    </row>
    <row r="23" spans="1:8" ht="15.75" customHeight="1">
      <c r="A23" s="15" t="s">
        <v>367</v>
      </c>
      <c r="B23" s="5">
        <v>250</v>
      </c>
      <c r="C23" s="16"/>
      <c r="D23" s="5" t="s">
        <v>370</v>
      </c>
      <c r="E23" s="9">
        <v>41740</v>
      </c>
      <c r="F23" s="5" t="s">
        <v>372</v>
      </c>
      <c r="G23" s="4" t="s">
        <v>375</v>
      </c>
      <c r="H23" s="5" t="s">
        <v>379</v>
      </c>
    </row>
    <row r="24" spans="1:8" ht="15.75" customHeight="1">
      <c r="A24" s="29" t="s">
        <v>864</v>
      </c>
      <c r="B24" s="29"/>
      <c r="C24" s="37">
        <f>B23</f>
        <v>250</v>
      </c>
      <c r="D24" s="5"/>
      <c r="E24" s="9"/>
      <c r="F24" s="5"/>
      <c r="G24" s="4"/>
      <c r="H24" s="5"/>
    </row>
    <row r="25" spans="1:8" ht="15.75" customHeight="1">
      <c r="A25" s="15" t="s">
        <v>380</v>
      </c>
      <c r="B25" s="5">
        <v>150</v>
      </c>
      <c r="C25" s="16"/>
      <c r="D25" s="5" t="s">
        <v>384</v>
      </c>
      <c r="E25" s="9">
        <v>41984</v>
      </c>
      <c r="F25" s="5" t="s">
        <v>386</v>
      </c>
      <c r="G25" s="4" t="s">
        <v>390</v>
      </c>
      <c r="H25" s="5" t="s">
        <v>396</v>
      </c>
    </row>
    <row r="26" spans="1:8" ht="15.75" customHeight="1">
      <c r="A26" s="15" t="s">
        <v>380</v>
      </c>
      <c r="B26" s="5">
        <v>188</v>
      </c>
      <c r="C26" s="16"/>
      <c r="D26" s="5" t="s">
        <v>397</v>
      </c>
      <c r="E26" s="9">
        <v>41960</v>
      </c>
      <c r="F26" s="5" t="s">
        <v>398</v>
      </c>
      <c r="G26" s="4" t="s">
        <v>399</v>
      </c>
      <c r="H26" s="5" t="s">
        <v>401</v>
      </c>
    </row>
    <row r="27" spans="1:8" ht="15.75" customHeight="1">
      <c r="A27" s="15" t="s">
        <v>380</v>
      </c>
      <c r="B27" s="5">
        <v>500</v>
      </c>
      <c r="C27" s="16"/>
      <c r="D27" s="5" t="s">
        <v>403</v>
      </c>
      <c r="E27" s="9">
        <v>41918</v>
      </c>
      <c r="F27" s="5" t="s">
        <v>405</v>
      </c>
      <c r="G27" s="4" t="s">
        <v>407</v>
      </c>
      <c r="H27" s="5" t="s">
        <v>410</v>
      </c>
    </row>
    <row r="28" spans="1:8" ht="12.75">
      <c r="A28" s="29" t="s">
        <v>864</v>
      </c>
      <c r="B28" s="29"/>
      <c r="C28" s="37">
        <f>SUM(B25:B27)</f>
        <v>838</v>
      </c>
      <c r="D28" s="5"/>
      <c r="E28" s="9"/>
      <c r="F28" s="5"/>
      <c r="G28" s="5"/>
      <c r="H28" s="5"/>
    </row>
    <row r="29" spans="1:8" ht="12.75">
      <c r="A29" s="15" t="s">
        <v>120</v>
      </c>
      <c r="B29" s="5">
        <v>200</v>
      </c>
      <c r="C29" s="16"/>
      <c r="D29" s="5" t="s">
        <v>412</v>
      </c>
      <c r="E29" s="9">
        <v>41821</v>
      </c>
      <c r="F29" s="5" t="s">
        <v>414</v>
      </c>
      <c r="G29" s="4" t="s">
        <v>416</v>
      </c>
      <c r="H29" s="5" t="s">
        <v>418</v>
      </c>
    </row>
    <row r="30" spans="1:8" ht="12.75">
      <c r="A30" s="29" t="s">
        <v>864</v>
      </c>
      <c r="B30" s="29"/>
      <c r="C30" s="37">
        <f>B29</f>
        <v>200</v>
      </c>
      <c r="D30" s="5"/>
      <c r="E30" s="9"/>
      <c r="F30" s="5"/>
      <c r="G30" s="4"/>
      <c r="H30" s="5"/>
    </row>
    <row r="31" spans="1:8" ht="12.75">
      <c r="A31" s="15" t="s">
        <v>149</v>
      </c>
      <c r="B31" s="5">
        <v>700</v>
      </c>
      <c r="C31" s="16"/>
      <c r="D31" s="5" t="s">
        <v>421</v>
      </c>
      <c r="E31" s="9">
        <v>41848</v>
      </c>
      <c r="F31" s="5" t="s">
        <v>423</v>
      </c>
      <c r="G31" s="4" t="s">
        <v>425</v>
      </c>
      <c r="H31" s="5" t="s">
        <v>427</v>
      </c>
    </row>
    <row r="32" spans="1:8" ht="12.75">
      <c r="A32" s="15" t="s">
        <v>149</v>
      </c>
      <c r="B32" s="5">
        <v>500</v>
      </c>
      <c r="C32" s="16"/>
      <c r="D32" s="5" t="s">
        <v>428</v>
      </c>
      <c r="E32" s="9">
        <v>41848</v>
      </c>
      <c r="F32" s="5" t="s">
        <v>429</v>
      </c>
      <c r="G32" s="4" t="s">
        <v>430</v>
      </c>
      <c r="H32" s="5" t="s">
        <v>432</v>
      </c>
    </row>
    <row r="33" spans="1:8" ht="12.75">
      <c r="A33" s="15" t="s">
        <v>149</v>
      </c>
      <c r="B33" s="5">
        <v>101</v>
      </c>
      <c r="C33" s="16"/>
      <c r="D33" s="5" t="s">
        <v>434</v>
      </c>
      <c r="E33" s="9">
        <v>41772</v>
      </c>
      <c r="F33" s="5" t="s">
        <v>436</v>
      </c>
      <c r="G33" s="4" t="s">
        <v>438</v>
      </c>
      <c r="H33" s="5" t="s">
        <v>440</v>
      </c>
    </row>
    <row r="34" spans="1:8" ht="12.75">
      <c r="A34" s="15" t="s">
        <v>149</v>
      </c>
      <c r="B34" s="5">
        <v>90</v>
      </c>
      <c r="C34" s="16"/>
      <c r="D34" s="5" t="s">
        <v>441</v>
      </c>
      <c r="E34" s="9">
        <v>41772</v>
      </c>
      <c r="F34" s="5" t="s">
        <v>442</v>
      </c>
      <c r="G34" s="4" t="s">
        <v>444</v>
      </c>
      <c r="H34" s="5" t="s">
        <v>446</v>
      </c>
    </row>
    <row r="35" spans="1:8" ht="12.75">
      <c r="A35" s="15" t="s">
        <v>149</v>
      </c>
      <c r="B35" s="5">
        <v>579</v>
      </c>
      <c r="C35" s="16"/>
      <c r="D35" s="5" t="s">
        <v>449</v>
      </c>
      <c r="E35" s="9">
        <v>41992</v>
      </c>
      <c r="F35" s="5" t="s">
        <v>450</v>
      </c>
      <c r="G35" s="4" t="s">
        <v>452</v>
      </c>
      <c r="H35" s="5" t="s">
        <v>456</v>
      </c>
    </row>
    <row r="36" spans="1:8" ht="12.75">
      <c r="A36" s="15" t="s">
        <v>149</v>
      </c>
      <c r="B36" s="5">
        <v>2400</v>
      </c>
      <c r="C36" s="16"/>
      <c r="D36" s="5" t="s">
        <v>458</v>
      </c>
      <c r="E36" s="9">
        <v>41992</v>
      </c>
      <c r="F36" s="5" t="s">
        <v>460</v>
      </c>
      <c r="G36" s="4" t="s">
        <v>461</v>
      </c>
      <c r="H36" s="5" t="s">
        <v>465</v>
      </c>
    </row>
    <row r="37" spans="1:8" ht="12.75">
      <c r="A37" s="15" t="s">
        <v>149</v>
      </c>
      <c r="B37" s="5">
        <v>800</v>
      </c>
      <c r="C37" s="16"/>
      <c r="D37" s="5" t="s">
        <v>466</v>
      </c>
      <c r="E37" s="9">
        <v>41969</v>
      </c>
      <c r="F37" s="5" t="s">
        <v>467</v>
      </c>
      <c r="G37" s="4" t="s">
        <v>469</v>
      </c>
      <c r="H37" s="5" t="s">
        <v>470</v>
      </c>
    </row>
    <row r="38" spans="1:8" ht="12.75">
      <c r="A38" s="15" t="s">
        <v>149</v>
      </c>
      <c r="B38" s="5">
        <v>97</v>
      </c>
      <c r="C38" s="16"/>
      <c r="D38" s="5" t="s">
        <v>471</v>
      </c>
      <c r="E38" s="9">
        <v>41955</v>
      </c>
      <c r="F38" s="5" t="s">
        <v>472</v>
      </c>
      <c r="G38" s="4" t="s">
        <v>474</v>
      </c>
      <c r="H38" s="5" t="s">
        <v>476</v>
      </c>
    </row>
    <row r="39" spans="1:8" ht="12.75">
      <c r="A39" s="15" t="s">
        <v>149</v>
      </c>
      <c r="B39" s="5">
        <v>600</v>
      </c>
      <c r="C39" s="16"/>
      <c r="D39" s="5" t="s">
        <v>478</v>
      </c>
      <c r="E39" s="9">
        <v>41955</v>
      </c>
      <c r="F39" s="5" t="s">
        <v>481</v>
      </c>
      <c r="G39" s="4" t="s">
        <v>484</v>
      </c>
      <c r="H39" s="5" t="s">
        <v>487</v>
      </c>
    </row>
    <row r="40" spans="1:8" ht="12.75">
      <c r="A40" s="15" t="s">
        <v>149</v>
      </c>
      <c r="B40" s="5">
        <v>600</v>
      </c>
      <c r="C40" s="16"/>
      <c r="D40" s="15" t="s">
        <v>912</v>
      </c>
      <c r="E40" s="9">
        <v>41932</v>
      </c>
      <c r="F40" s="15" t="s">
        <v>910</v>
      </c>
      <c r="G40" s="4" t="s">
        <v>911</v>
      </c>
      <c r="H40" s="51" t="s">
        <v>1117</v>
      </c>
    </row>
    <row r="41" spans="1:8" ht="12.75">
      <c r="A41" s="15" t="s">
        <v>149</v>
      </c>
      <c r="B41" s="5">
        <v>700</v>
      </c>
      <c r="C41" s="16"/>
      <c r="D41" s="5" t="s">
        <v>488</v>
      </c>
      <c r="E41" s="9">
        <v>41674</v>
      </c>
      <c r="F41" s="5" t="s">
        <v>490</v>
      </c>
      <c r="G41" s="4" t="s">
        <v>491</v>
      </c>
      <c r="H41" s="5" t="s">
        <v>496</v>
      </c>
    </row>
    <row r="42" spans="1:8" ht="12.75">
      <c r="A42" s="15" t="s">
        <v>149</v>
      </c>
      <c r="B42" s="5">
        <v>790</v>
      </c>
      <c r="C42" s="16"/>
      <c r="D42" s="5" t="s">
        <v>498</v>
      </c>
      <c r="E42" s="9">
        <v>41772</v>
      </c>
      <c r="F42" s="5" t="s">
        <v>499</v>
      </c>
      <c r="G42" s="4" t="s">
        <v>500</v>
      </c>
      <c r="H42" s="5" t="s">
        <v>501</v>
      </c>
    </row>
    <row r="43" spans="1:8" ht="12.75">
      <c r="A43" s="15" t="s">
        <v>149</v>
      </c>
      <c r="B43" s="5">
        <v>1370</v>
      </c>
      <c r="C43" s="16"/>
      <c r="D43" s="15" t="s">
        <v>913</v>
      </c>
      <c r="E43" s="9">
        <v>41666</v>
      </c>
      <c r="F43" s="15" t="s">
        <v>914</v>
      </c>
      <c r="G43" s="39" t="s">
        <v>915</v>
      </c>
      <c r="H43" s="52" t="s">
        <v>1118</v>
      </c>
    </row>
    <row r="44" spans="1:8" ht="12.75">
      <c r="A44" s="15" t="s">
        <v>149</v>
      </c>
      <c r="B44" s="5">
        <v>4800</v>
      </c>
      <c r="C44" s="16"/>
      <c r="D44" s="15" t="s">
        <v>917</v>
      </c>
      <c r="E44" s="9">
        <v>41666</v>
      </c>
      <c r="F44" s="15" t="s">
        <v>918</v>
      </c>
      <c r="G44" s="39" t="s">
        <v>916</v>
      </c>
      <c r="H44" s="51" t="s">
        <v>1119</v>
      </c>
    </row>
    <row r="45" spans="1:8" ht="12.75">
      <c r="A45" s="15" t="s">
        <v>149</v>
      </c>
      <c r="B45" s="5">
        <v>82</v>
      </c>
      <c r="C45" s="16"/>
      <c r="D45" s="15" t="s">
        <v>919</v>
      </c>
      <c r="E45" s="9">
        <v>41662</v>
      </c>
      <c r="F45" s="15" t="s">
        <v>920</v>
      </c>
      <c r="G45" s="39" t="s">
        <v>921</v>
      </c>
      <c r="H45" s="51" t="s">
        <v>1120</v>
      </c>
    </row>
    <row r="46" spans="1:8" ht="12.75">
      <c r="A46" s="29" t="s">
        <v>864</v>
      </c>
      <c r="B46" s="29"/>
      <c r="C46" s="37">
        <f>SUM(B31:B45)</f>
        <v>14209</v>
      </c>
      <c r="D46" s="5"/>
      <c r="E46" s="9"/>
      <c r="F46" s="5"/>
      <c r="G46" s="5"/>
      <c r="H46" s="5"/>
    </row>
    <row r="47" spans="1:8" ht="12.75">
      <c r="A47" s="15" t="s">
        <v>154</v>
      </c>
      <c r="B47" s="5">
        <v>544</v>
      </c>
      <c r="C47" s="16"/>
      <c r="D47" s="5" t="s">
        <v>504</v>
      </c>
      <c r="E47" s="9">
        <v>41834</v>
      </c>
      <c r="F47" s="5" t="s">
        <v>506</v>
      </c>
      <c r="G47" s="4" t="s">
        <v>507</v>
      </c>
      <c r="H47" s="5" t="s">
        <v>509</v>
      </c>
    </row>
    <row r="48" spans="1:8" ht="12.75">
      <c r="A48" s="15" t="s">
        <v>154</v>
      </c>
      <c r="B48" s="5">
        <v>1130</v>
      </c>
      <c r="C48" s="16"/>
      <c r="D48" s="5" t="s">
        <v>511</v>
      </c>
      <c r="E48" s="9">
        <v>41652</v>
      </c>
      <c r="F48" s="5" t="s">
        <v>514</v>
      </c>
      <c r="G48" s="4" t="s">
        <v>516</v>
      </c>
      <c r="H48" s="5" t="s">
        <v>526</v>
      </c>
    </row>
    <row r="49" spans="1:8" ht="12.75">
      <c r="A49" s="29" t="s">
        <v>864</v>
      </c>
      <c r="B49" s="29"/>
      <c r="C49" s="37">
        <f>SUM(B47:B48)</f>
        <v>1674</v>
      </c>
      <c r="D49" s="5"/>
      <c r="E49" s="9"/>
      <c r="F49" s="5"/>
      <c r="G49" s="5"/>
      <c r="H49" s="5"/>
    </row>
    <row r="50" spans="1:8" ht="12.75">
      <c r="A50" s="15" t="s">
        <v>171</v>
      </c>
      <c r="B50" s="5">
        <v>33</v>
      </c>
      <c r="C50" s="16"/>
      <c r="D50" s="5" t="s">
        <v>528</v>
      </c>
      <c r="E50" s="9">
        <v>41985</v>
      </c>
      <c r="F50" s="5" t="s">
        <v>529</v>
      </c>
      <c r="G50" s="4" t="s">
        <v>530</v>
      </c>
      <c r="H50" s="5" t="s">
        <v>531</v>
      </c>
    </row>
    <row r="51" spans="1:8" ht="12.75">
      <c r="A51" s="29" t="s">
        <v>864</v>
      </c>
      <c r="B51" s="29"/>
      <c r="C51" s="37">
        <f>B50</f>
        <v>33</v>
      </c>
      <c r="D51" s="5"/>
      <c r="E51" s="9"/>
      <c r="F51" s="5"/>
      <c r="G51" s="4"/>
      <c r="H51" s="5"/>
    </row>
    <row r="52" spans="1:8" ht="12.75">
      <c r="A52" s="15" t="s">
        <v>264</v>
      </c>
      <c r="B52" s="5">
        <v>1700</v>
      </c>
      <c r="C52" s="16"/>
      <c r="D52" s="5" t="s">
        <v>533</v>
      </c>
      <c r="E52" s="9">
        <v>41820</v>
      </c>
      <c r="F52" s="5" t="s">
        <v>535</v>
      </c>
      <c r="G52" s="4" t="s">
        <v>539</v>
      </c>
      <c r="H52" s="5" t="s">
        <v>547</v>
      </c>
    </row>
    <row r="53" spans="1:8" ht="12.75">
      <c r="A53" s="29" t="s">
        <v>864</v>
      </c>
      <c r="B53" s="29"/>
      <c r="C53" s="37">
        <f>B52</f>
        <v>1700</v>
      </c>
      <c r="D53" s="5"/>
      <c r="E53" s="9"/>
      <c r="F53" s="5"/>
      <c r="G53" s="4"/>
      <c r="H53" s="5"/>
    </row>
    <row r="54" spans="1:8" ht="12.75">
      <c r="A54" s="15" t="s">
        <v>278</v>
      </c>
      <c r="B54" s="5">
        <v>180</v>
      </c>
      <c r="C54" s="16"/>
      <c r="D54" s="5" t="s">
        <v>552</v>
      </c>
      <c r="E54" s="9">
        <v>41899</v>
      </c>
      <c r="F54" s="5" t="s">
        <v>554</v>
      </c>
      <c r="G54" s="4" t="s">
        <v>555</v>
      </c>
      <c r="H54" s="5" t="s">
        <v>558</v>
      </c>
    </row>
    <row r="55" spans="1:8" ht="12.75">
      <c r="A55" s="29" t="s">
        <v>864</v>
      </c>
      <c r="B55" s="29"/>
      <c r="C55" s="37">
        <f>B54</f>
        <v>180</v>
      </c>
      <c r="D55" s="5"/>
      <c r="E55" s="9"/>
      <c r="F55" s="5"/>
      <c r="G55" s="4"/>
      <c r="H55" s="5"/>
    </row>
    <row r="56" spans="1:8" ht="12.75">
      <c r="A56" s="15" t="s">
        <v>560</v>
      </c>
      <c r="B56" s="5">
        <v>600</v>
      </c>
      <c r="C56" s="16"/>
      <c r="D56" s="5" t="s">
        <v>561</v>
      </c>
      <c r="E56" s="9">
        <v>41661</v>
      </c>
      <c r="F56" s="5" t="s">
        <v>563</v>
      </c>
      <c r="G56" s="4" t="s">
        <v>565</v>
      </c>
      <c r="H56" s="5" t="s">
        <v>570</v>
      </c>
    </row>
    <row r="57" spans="1:8" ht="12.75">
      <c r="A57" s="29" t="s">
        <v>864</v>
      </c>
      <c r="B57" s="29"/>
      <c r="C57" s="37">
        <f>B56</f>
        <v>600</v>
      </c>
      <c r="D57" s="5"/>
      <c r="E57" s="9"/>
      <c r="F57" s="5"/>
      <c r="G57" s="4"/>
      <c r="H57" s="5"/>
    </row>
    <row r="58" spans="1:8" ht="12.75">
      <c r="A58" s="15" t="s">
        <v>352</v>
      </c>
      <c r="B58" s="5">
        <v>556</v>
      </c>
      <c r="C58" s="16"/>
      <c r="D58" s="5" t="s">
        <v>575</v>
      </c>
      <c r="E58" s="9">
        <v>41775</v>
      </c>
      <c r="F58" s="5" t="s">
        <v>578</v>
      </c>
      <c r="G58" s="4" t="s">
        <v>581</v>
      </c>
      <c r="H58" s="5" t="s">
        <v>584</v>
      </c>
    </row>
    <row r="59" spans="1:8" ht="12.75">
      <c r="A59" s="15" t="s">
        <v>352</v>
      </c>
      <c r="B59" s="5">
        <v>225</v>
      </c>
      <c r="C59" s="16"/>
      <c r="D59" s="5" t="s">
        <v>353</v>
      </c>
      <c r="E59" s="9">
        <v>41814</v>
      </c>
      <c r="F59" s="5" t="s">
        <v>586</v>
      </c>
      <c r="G59" s="4" t="s">
        <v>588</v>
      </c>
      <c r="H59" s="5" t="s">
        <v>595</v>
      </c>
    </row>
    <row r="60" spans="1:8" ht="12.75">
      <c r="A60" s="15" t="s">
        <v>352</v>
      </c>
      <c r="B60" s="5">
        <v>680</v>
      </c>
      <c r="C60" s="16"/>
      <c r="D60" s="5" t="s">
        <v>353</v>
      </c>
      <c r="E60" s="9">
        <v>41746</v>
      </c>
      <c r="F60" s="5" t="s">
        <v>598</v>
      </c>
      <c r="G60" s="4" t="s">
        <v>599</v>
      </c>
      <c r="H60" s="5" t="s">
        <v>604</v>
      </c>
    </row>
    <row r="61" spans="1:8" ht="12.75">
      <c r="A61" s="29" t="s">
        <v>864</v>
      </c>
      <c r="B61" s="29"/>
      <c r="C61" s="37">
        <f>SUM(B58:B60)</f>
        <v>1461</v>
      </c>
      <c r="E61" s="9"/>
    </row>
    <row r="62" spans="1:8" ht="12.75">
      <c r="A62" s="15" t="s">
        <v>404</v>
      </c>
      <c r="B62" s="5">
        <v>80</v>
      </c>
      <c r="C62" s="16"/>
      <c r="D62" s="5" t="s">
        <v>610</v>
      </c>
      <c r="E62" s="9">
        <v>41696</v>
      </c>
      <c r="F62" s="5" t="s">
        <v>615</v>
      </c>
      <c r="G62" s="4" t="s">
        <v>619</v>
      </c>
      <c r="H62" s="5" t="s">
        <v>625</v>
      </c>
    </row>
    <row r="63" spans="1:8" ht="12.75">
      <c r="A63" s="29" t="s">
        <v>864</v>
      </c>
      <c r="B63" s="29"/>
      <c r="C63" s="37">
        <f>B62</f>
        <v>80</v>
      </c>
      <c r="D63" s="5"/>
      <c r="E63" s="9"/>
      <c r="F63" s="5"/>
      <c r="G63" s="4"/>
      <c r="H63" s="5"/>
    </row>
    <row r="64" spans="1:8" ht="12.75">
      <c r="A64" s="15" t="s">
        <v>417</v>
      </c>
      <c r="B64" s="5">
        <v>198</v>
      </c>
      <c r="C64" s="16"/>
      <c r="D64" s="5" t="s">
        <v>628</v>
      </c>
      <c r="E64" s="9">
        <v>41901</v>
      </c>
      <c r="F64" s="5" t="s">
        <v>630</v>
      </c>
      <c r="G64" s="4" t="s">
        <v>633</v>
      </c>
      <c r="H64" s="5" t="s">
        <v>636</v>
      </c>
    </row>
    <row r="65" spans="1:8" ht="12.75">
      <c r="A65" s="15" t="s">
        <v>417</v>
      </c>
      <c r="B65" s="5">
        <v>350</v>
      </c>
      <c r="C65" s="16"/>
      <c r="D65" s="5" t="s">
        <v>639</v>
      </c>
      <c r="E65" s="9">
        <v>41942</v>
      </c>
      <c r="F65" s="5" t="s">
        <v>640</v>
      </c>
      <c r="G65" s="4" t="s">
        <v>643</v>
      </c>
      <c r="H65" s="5" t="s">
        <v>648</v>
      </c>
    </row>
    <row r="66" spans="1:8" ht="12.75">
      <c r="A66" s="15" t="s">
        <v>417</v>
      </c>
      <c r="B66" s="5">
        <v>100</v>
      </c>
      <c r="C66" s="16"/>
      <c r="D66" s="5" t="s">
        <v>650</v>
      </c>
      <c r="E66" s="9">
        <v>41709</v>
      </c>
      <c r="F66" s="5" t="s">
        <v>652</v>
      </c>
      <c r="G66" s="4" t="s">
        <v>653</v>
      </c>
      <c r="H66" s="5" t="s">
        <v>656</v>
      </c>
    </row>
    <row r="67" spans="1:8" ht="12.75">
      <c r="A67" s="29" t="s">
        <v>864</v>
      </c>
      <c r="B67" s="29"/>
      <c r="C67" s="37">
        <f>SUM(B64:B66)</f>
        <v>648</v>
      </c>
    </row>
    <row r="68" spans="1:8" ht="12.75">
      <c r="A68" s="15" t="s">
        <v>557</v>
      </c>
      <c r="B68" s="5">
        <v>61</v>
      </c>
      <c r="C68" s="16"/>
      <c r="D68" s="5" t="s">
        <v>659</v>
      </c>
      <c r="E68" s="9">
        <v>41843</v>
      </c>
      <c r="F68" s="5" t="s">
        <v>660</v>
      </c>
      <c r="G68" s="4" t="s">
        <v>661</v>
      </c>
      <c r="H68" s="5" t="s">
        <v>663</v>
      </c>
    </row>
    <row r="69" spans="1:8" ht="12.75">
      <c r="A69" s="29" t="s">
        <v>864</v>
      </c>
      <c r="B69" s="29"/>
      <c r="C69" s="37">
        <f>B68</f>
        <v>61</v>
      </c>
      <c r="D69" s="5"/>
      <c r="E69" s="9"/>
      <c r="F69" s="5"/>
      <c r="G69" s="4"/>
      <c r="H69" s="5"/>
    </row>
    <row r="70" spans="1:8" ht="12.75">
      <c r="A70" s="15" t="s">
        <v>577</v>
      </c>
      <c r="B70" s="5">
        <v>500</v>
      </c>
      <c r="C70" s="16"/>
      <c r="D70" s="5" t="s">
        <v>667</v>
      </c>
      <c r="E70" s="9">
        <v>41899</v>
      </c>
      <c r="F70" s="5" t="s">
        <v>668</v>
      </c>
      <c r="G70" s="4" t="s">
        <v>669</v>
      </c>
      <c r="H70" s="5" t="s">
        <v>676</v>
      </c>
    </row>
    <row r="71" spans="1:8" ht="12.75">
      <c r="A71" s="29" t="s">
        <v>864</v>
      </c>
      <c r="B71" s="29"/>
      <c r="C71" s="37">
        <f>B70</f>
        <v>500</v>
      </c>
      <c r="D71" s="5"/>
      <c r="E71" s="9"/>
      <c r="F71" s="5"/>
      <c r="G71" s="4"/>
      <c r="H71" s="5"/>
    </row>
    <row r="72" spans="1:8" ht="12.75">
      <c r="A72" s="15" t="s">
        <v>114</v>
      </c>
      <c r="B72" s="5">
        <v>1750</v>
      </c>
      <c r="C72" s="16"/>
      <c r="D72" s="5" t="s">
        <v>679</v>
      </c>
      <c r="E72" s="9">
        <v>41912</v>
      </c>
      <c r="F72" s="5" t="s">
        <v>681</v>
      </c>
      <c r="G72" s="4" t="s">
        <v>683</v>
      </c>
      <c r="H72" s="5" t="s">
        <v>686</v>
      </c>
    </row>
    <row r="73" spans="1:8" ht="12.75">
      <c r="A73" s="15" t="s">
        <v>114</v>
      </c>
      <c r="B73" s="5">
        <v>2000</v>
      </c>
      <c r="C73" s="16"/>
      <c r="D73" s="5" t="s">
        <v>690</v>
      </c>
      <c r="E73" s="9">
        <v>41863</v>
      </c>
      <c r="F73" s="5" t="s">
        <v>692</v>
      </c>
      <c r="G73" s="4" t="s">
        <v>693</v>
      </c>
      <c r="H73" s="5" t="s">
        <v>696</v>
      </c>
    </row>
    <row r="74" spans="1:8" ht="12.75">
      <c r="A74" s="15" t="s">
        <v>114</v>
      </c>
      <c r="B74" s="5">
        <v>80</v>
      </c>
      <c r="C74" s="16"/>
      <c r="D74" s="5" t="s">
        <v>699</v>
      </c>
      <c r="E74" s="9">
        <v>41746</v>
      </c>
      <c r="F74" s="5" t="s">
        <v>700</v>
      </c>
      <c r="G74" s="4" t="s">
        <v>701</v>
      </c>
      <c r="H74" s="5" t="s">
        <v>703</v>
      </c>
    </row>
    <row r="75" spans="1:8" ht="12.75">
      <c r="A75" s="29" t="s">
        <v>864</v>
      </c>
      <c r="B75" s="29"/>
      <c r="C75" s="37">
        <f>SUM(B72:B74)</f>
        <v>3830</v>
      </c>
    </row>
    <row r="76" spans="1:8" ht="12.75">
      <c r="A76" s="15" t="s">
        <v>118</v>
      </c>
      <c r="B76" s="5">
        <v>63</v>
      </c>
      <c r="C76" s="16"/>
      <c r="D76" s="5" t="s">
        <v>707</v>
      </c>
      <c r="E76" s="9">
        <v>41823</v>
      </c>
      <c r="F76" s="5" t="s">
        <v>710</v>
      </c>
      <c r="G76" s="4" t="s">
        <v>712</v>
      </c>
      <c r="H76" s="5" t="s">
        <v>716</v>
      </c>
    </row>
    <row r="77" spans="1:8" ht="12.75">
      <c r="A77" s="15" t="s">
        <v>118</v>
      </c>
      <c r="B77" s="5">
        <v>251</v>
      </c>
      <c r="C77" s="16"/>
      <c r="D77" s="5" t="s">
        <v>717</v>
      </c>
      <c r="E77" s="9">
        <v>41806</v>
      </c>
      <c r="F77" s="5" t="s">
        <v>718</v>
      </c>
      <c r="G77" s="4" t="s">
        <v>719</v>
      </c>
      <c r="H77" s="15" t="s">
        <v>721</v>
      </c>
    </row>
    <row r="78" spans="1:8" ht="12.75">
      <c r="A78" s="15" t="s">
        <v>118</v>
      </c>
      <c r="B78" s="5">
        <v>2430</v>
      </c>
      <c r="C78" s="16"/>
      <c r="D78" s="15" t="s">
        <v>924</v>
      </c>
      <c r="E78" s="9">
        <v>41653</v>
      </c>
      <c r="F78" s="15" t="s">
        <v>923</v>
      </c>
      <c r="G78" s="39" t="s">
        <v>922</v>
      </c>
      <c r="H78" s="51" t="s">
        <v>1121</v>
      </c>
    </row>
    <row r="79" spans="1:8" ht="12.75">
      <c r="A79" s="29" t="s">
        <v>864</v>
      </c>
      <c r="B79" s="29"/>
      <c r="C79" s="37">
        <f>SUM(B76:B78)</f>
        <v>2744</v>
      </c>
    </row>
    <row r="80" spans="1:8" ht="12.75">
      <c r="A80" s="15" t="s">
        <v>671</v>
      </c>
      <c r="B80" s="29">
        <v>1405</v>
      </c>
      <c r="C80" s="37"/>
      <c r="D80" s="15" t="s">
        <v>907</v>
      </c>
      <c r="E80" s="38">
        <v>41948</v>
      </c>
      <c r="F80" s="15" t="s">
        <v>908</v>
      </c>
      <c r="G80" s="39" t="s">
        <v>909</v>
      </c>
      <c r="H80" s="51" t="s">
        <v>1122</v>
      </c>
    </row>
    <row r="81" spans="1:8" ht="12.75">
      <c r="A81" s="15" t="s">
        <v>671</v>
      </c>
      <c r="B81" s="5">
        <v>98</v>
      </c>
      <c r="C81" s="16"/>
      <c r="D81" s="5" t="s">
        <v>724</v>
      </c>
      <c r="E81" s="9">
        <v>41736</v>
      </c>
      <c r="F81" s="5" t="s">
        <v>726</v>
      </c>
      <c r="G81" s="4" t="s">
        <v>728</v>
      </c>
      <c r="H81" s="5" t="s">
        <v>733</v>
      </c>
    </row>
    <row r="82" spans="1:8" ht="12.75">
      <c r="A82" s="29" t="s">
        <v>864</v>
      </c>
      <c r="B82" s="29"/>
      <c r="C82" s="37">
        <f>SUM(B80:B81)</f>
        <v>1503</v>
      </c>
      <c r="D82" s="5"/>
      <c r="E82" s="9"/>
      <c r="F82" s="5"/>
      <c r="G82" s="4"/>
      <c r="H82" s="5"/>
    </row>
    <row r="83" spans="1:8" ht="12.75">
      <c r="A83" s="15" t="s">
        <v>133</v>
      </c>
      <c r="B83" s="5">
        <v>89</v>
      </c>
      <c r="C83" s="16"/>
      <c r="D83" s="5" t="s">
        <v>735</v>
      </c>
      <c r="E83" s="10">
        <v>41908</v>
      </c>
      <c r="F83" s="5" t="s">
        <v>743</v>
      </c>
      <c r="G83" s="4" t="s">
        <v>745</v>
      </c>
      <c r="H83" s="5" t="s">
        <v>747</v>
      </c>
    </row>
    <row r="84" spans="1:8" ht="12.75">
      <c r="A84" s="29" t="s">
        <v>864</v>
      </c>
      <c r="B84" s="29"/>
      <c r="C84" s="37">
        <f>B83</f>
        <v>89</v>
      </c>
      <c r="D84" s="5"/>
      <c r="E84" s="10"/>
      <c r="F84" s="5"/>
      <c r="G84" s="4"/>
      <c r="H84" s="5"/>
    </row>
    <row r="85" spans="1:8" ht="12.75">
      <c r="A85" s="15" t="s">
        <v>705</v>
      </c>
      <c r="B85" s="5">
        <v>700</v>
      </c>
      <c r="C85" s="16"/>
      <c r="D85" s="5" t="s">
        <v>749</v>
      </c>
      <c r="E85" s="10">
        <v>41843</v>
      </c>
      <c r="F85" s="5" t="s">
        <v>750</v>
      </c>
      <c r="G85" s="4" t="s">
        <v>751</v>
      </c>
      <c r="H85" s="5" t="s">
        <v>756</v>
      </c>
    </row>
    <row r="86" spans="1:8" ht="12.75">
      <c r="A86" s="29" t="s">
        <v>864</v>
      </c>
      <c r="B86" s="29"/>
      <c r="C86" s="37">
        <f>B85</f>
        <v>700</v>
      </c>
      <c r="D86" s="5"/>
      <c r="E86" s="10"/>
      <c r="F86" s="5"/>
      <c r="G86" s="4"/>
      <c r="H86" s="5"/>
    </row>
    <row r="87" spans="1:8" ht="12.75">
      <c r="A87" s="15" t="s">
        <v>137</v>
      </c>
      <c r="B87" s="5">
        <v>170</v>
      </c>
      <c r="C87" s="16"/>
      <c r="D87" s="5" t="s">
        <v>758</v>
      </c>
      <c r="E87" s="9">
        <v>41771</v>
      </c>
      <c r="F87" s="5" t="s">
        <v>760</v>
      </c>
      <c r="G87" s="4" t="s">
        <v>764</v>
      </c>
      <c r="H87" s="5" t="s">
        <v>767</v>
      </c>
    </row>
    <row r="88" spans="1:8" ht="12.75">
      <c r="A88" s="15" t="s">
        <v>137</v>
      </c>
      <c r="B88" s="5">
        <v>320</v>
      </c>
      <c r="C88" s="16"/>
      <c r="D88" s="5" t="s">
        <v>769</v>
      </c>
      <c r="E88" s="9">
        <v>41862</v>
      </c>
      <c r="F88" s="5" t="s">
        <v>772</v>
      </c>
      <c r="G88" s="4" t="s">
        <v>774</v>
      </c>
      <c r="H88" s="5" t="s">
        <v>778</v>
      </c>
    </row>
    <row r="89" spans="1:8" ht="12.75">
      <c r="A89" s="29" t="s">
        <v>864</v>
      </c>
      <c r="B89" s="29"/>
      <c r="C89" s="37">
        <f>SUM(B87:B88)</f>
        <v>490</v>
      </c>
    </row>
    <row r="90" spans="1:8" ht="12.75">
      <c r="A90" s="15" t="s">
        <v>141</v>
      </c>
      <c r="B90" s="5">
        <v>900</v>
      </c>
      <c r="C90" s="16"/>
      <c r="D90" s="5" t="s">
        <v>781</v>
      </c>
      <c r="E90" s="9">
        <v>41911</v>
      </c>
      <c r="F90" s="5" t="s">
        <v>782</v>
      </c>
      <c r="G90" s="4" t="s">
        <v>783</v>
      </c>
      <c r="H90" s="5" t="s">
        <v>787</v>
      </c>
    </row>
    <row r="91" spans="1:8" ht="12.75">
      <c r="A91" s="15" t="s">
        <v>141</v>
      </c>
      <c r="B91" s="5">
        <v>2500</v>
      </c>
      <c r="C91" s="16"/>
      <c r="D91" s="5" t="s">
        <v>789</v>
      </c>
      <c r="E91" s="10">
        <v>41908</v>
      </c>
      <c r="F91" s="5" t="s">
        <v>790</v>
      </c>
      <c r="G91" s="4" t="s">
        <v>793</v>
      </c>
      <c r="H91" s="5" t="s">
        <v>794</v>
      </c>
    </row>
    <row r="92" spans="1:8" ht="12.75">
      <c r="A92" s="15" t="s">
        <v>141</v>
      </c>
      <c r="B92" s="5">
        <v>150</v>
      </c>
      <c r="C92" s="16"/>
      <c r="D92" s="5" t="s">
        <v>795</v>
      </c>
      <c r="E92" s="9">
        <v>41647</v>
      </c>
      <c r="F92" s="5" t="s">
        <v>796</v>
      </c>
      <c r="G92" s="4" t="s">
        <v>797</v>
      </c>
      <c r="H92" s="5" t="s">
        <v>798</v>
      </c>
    </row>
    <row r="93" spans="1:8" ht="12.75">
      <c r="A93" s="15" t="s">
        <v>141</v>
      </c>
      <c r="B93" s="5">
        <v>270</v>
      </c>
      <c r="C93" s="16"/>
      <c r="D93" s="5" t="s">
        <v>799</v>
      </c>
      <c r="E93" s="10">
        <v>41662</v>
      </c>
      <c r="F93" s="5" t="s">
        <v>800</v>
      </c>
      <c r="G93" s="4" t="s">
        <v>801</v>
      </c>
      <c r="H93" s="5" t="s">
        <v>802</v>
      </c>
    </row>
    <row r="94" spans="1:8" ht="12.75">
      <c r="A94" s="29" t="s">
        <v>864</v>
      </c>
      <c r="B94" s="29"/>
      <c r="C94" s="37">
        <f>SUM(B90:B93)</f>
        <v>3820</v>
      </c>
    </row>
    <row r="95" spans="1:8" ht="12.75">
      <c r="A95" s="15" t="s">
        <v>144</v>
      </c>
      <c r="B95" s="5">
        <v>250</v>
      </c>
      <c r="C95" s="16"/>
      <c r="D95" s="5" t="s">
        <v>806</v>
      </c>
      <c r="E95" s="10">
        <v>41823</v>
      </c>
      <c r="F95" s="5" t="s">
        <v>807</v>
      </c>
      <c r="G95" s="4" t="s">
        <v>808</v>
      </c>
      <c r="H95" s="5" t="s">
        <v>810</v>
      </c>
    </row>
    <row r="96" spans="1:8" ht="12.75">
      <c r="A96" s="15" t="s">
        <v>144</v>
      </c>
      <c r="B96" s="5">
        <v>140</v>
      </c>
      <c r="C96" s="16"/>
      <c r="D96" s="5" t="s">
        <v>813</v>
      </c>
      <c r="E96" s="9">
        <v>41821</v>
      </c>
      <c r="F96" s="5" t="s">
        <v>814</v>
      </c>
      <c r="G96" s="4" t="s">
        <v>816</v>
      </c>
      <c r="H96" s="5" t="s">
        <v>819</v>
      </c>
    </row>
    <row r="97" spans="1:3" ht="12.75">
      <c r="A97" s="29" t="s">
        <v>864</v>
      </c>
      <c r="B97" s="29"/>
      <c r="C97" s="37">
        <f>SUM(B95:B96)</f>
        <v>390</v>
      </c>
    </row>
    <row r="99" spans="1:3" ht="15.75" customHeight="1">
      <c r="A99" s="17" t="s">
        <v>146</v>
      </c>
      <c r="B99" s="17">
        <f>SUM(B2:B98)</f>
        <v>39770</v>
      </c>
      <c r="C99" s="17">
        <f>SUM(C2:C98)</f>
        <v>39770</v>
      </c>
    </row>
  </sheetData>
  <hyperlinks>
    <hyperlink ref="G2" r:id="rId1"/>
    <hyperlink ref="G3" r:id="rId2"/>
    <hyperlink ref="G4" r:id="rId3"/>
    <hyperlink ref="G6" r:id="rId4"/>
    <hyperlink ref="G8" r:id="rId5"/>
    <hyperlink ref="G9" r:id="rId6"/>
    <hyperlink ref="G10" r:id="rId7"/>
    <hyperlink ref="G11" r:id="rId8"/>
    <hyperlink ref="G12" r:id="rId9"/>
    <hyperlink ref="G14" r:id="rId10"/>
    <hyperlink ref="G16" r:id="rId11"/>
    <hyperlink ref="G17" r:id="rId12"/>
    <hyperlink ref="G19" r:id="rId13"/>
    <hyperlink ref="G21" r:id="rId14"/>
    <hyperlink ref="G23" r:id="rId15"/>
    <hyperlink ref="G25" r:id="rId16"/>
    <hyperlink ref="G26" r:id="rId17"/>
    <hyperlink ref="G27" r:id="rId18"/>
    <hyperlink ref="G29" r:id="rId19"/>
    <hyperlink ref="G31" r:id="rId20"/>
    <hyperlink ref="G32" r:id="rId21"/>
    <hyperlink ref="G33" r:id="rId22"/>
    <hyperlink ref="G34" r:id="rId23"/>
    <hyperlink ref="G35" r:id="rId24"/>
    <hyperlink ref="G36" r:id="rId25"/>
    <hyperlink ref="G37" r:id="rId26"/>
    <hyperlink ref="G38" r:id="rId27"/>
    <hyperlink ref="G39" r:id="rId28"/>
    <hyperlink ref="G41" r:id="rId29"/>
    <hyperlink ref="G42" r:id="rId30"/>
    <hyperlink ref="G47" r:id="rId31"/>
    <hyperlink ref="G48" r:id="rId32"/>
    <hyperlink ref="G50" r:id="rId33"/>
    <hyperlink ref="G52" r:id="rId34"/>
    <hyperlink ref="G54" r:id="rId35"/>
    <hyperlink ref="G56" r:id="rId36"/>
    <hyperlink ref="G58" r:id="rId37"/>
    <hyperlink ref="G59" r:id="rId38"/>
    <hyperlink ref="G60" r:id="rId39"/>
    <hyperlink ref="G62" r:id="rId40"/>
    <hyperlink ref="G64" r:id="rId41"/>
    <hyperlink ref="G65" r:id="rId42"/>
    <hyperlink ref="G66" r:id="rId43"/>
    <hyperlink ref="G68" r:id="rId44"/>
    <hyperlink ref="G70" r:id="rId45"/>
    <hyperlink ref="G72" r:id="rId46"/>
    <hyperlink ref="G73" r:id="rId47"/>
    <hyperlink ref="G74" r:id="rId48"/>
    <hyperlink ref="G76" r:id="rId49"/>
    <hyperlink ref="G77" r:id="rId50"/>
    <hyperlink ref="G81" r:id="rId51"/>
    <hyperlink ref="G83" r:id="rId52"/>
    <hyperlink ref="G85" r:id="rId53"/>
    <hyperlink ref="G87" r:id="rId54"/>
    <hyperlink ref="G88" r:id="rId55"/>
    <hyperlink ref="G90" r:id="rId56"/>
    <hyperlink ref="G91" r:id="rId57"/>
    <hyperlink ref="G92" r:id="rId58"/>
    <hyperlink ref="G93" r:id="rId59"/>
    <hyperlink ref="G95" r:id="rId60"/>
    <hyperlink ref="G96" r:id="rId61"/>
    <hyperlink ref="G80" r:id="rId62"/>
    <hyperlink ref="G43" r:id="rId63"/>
    <hyperlink ref="G44" r:id="rId64"/>
    <hyperlink ref="G45" r:id="rId65"/>
    <hyperlink ref="G78" r:id="rId66"/>
  </hyperlinks>
  <pageMargins left="0.7" right="0.7" top="0.75" bottom="0.75" header="0.3" footer="0.3"/>
  <pageSetup orientation="portrait" r:id="rId6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heetViews>
  <sheetFormatPr defaultRowHeight="12.75"/>
  <cols>
    <col min="1" max="1" width="15.5703125" customWidth="1"/>
    <col min="5" max="5" width="13.42578125" customWidth="1"/>
  </cols>
  <sheetData>
    <row r="1" spans="1:8">
      <c r="A1" s="41" t="s">
        <v>0</v>
      </c>
      <c r="B1" s="41" t="s">
        <v>6</v>
      </c>
      <c r="C1" s="41"/>
      <c r="D1" s="41" t="s">
        <v>2</v>
      </c>
      <c r="E1" s="41" t="s">
        <v>9</v>
      </c>
      <c r="F1" s="41" t="s">
        <v>10</v>
      </c>
      <c r="G1" s="41" t="s">
        <v>5</v>
      </c>
      <c r="H1" s="41" t="s">
        <v>219</v>
      </c>
    </row>
    <row r="2" spans="1:8">
      <c r="A2" s="43" t="s">
        <v>23</v>
      </c>
      <c r="B2" s="43">
        <v>54</v>
      </c>
      <c r="C2" s="43"/>
      <c r="D2" s="43" t="s">
        <v>925</v>
      </c>
      <c r="E2" s="45">
        <v>41494</v>
      </c>
      <c r="F2" s="43" t="s">
        <v>926</v>
      </c>
      <c r="G2" s="44" t="s">
        <v>927</v>
      </c>
      <c r="H2" s="43" t="s">
        <v>928</v>
      </c>
    </row>
    <row r="3" spans="1:8">
      <c r="A3" s="43" t="s">
        <v>23</v>
      </c>
      <c r="B3" s="43">
        <v>83</v>
      </c>
      <c r="C3" s="43"/>
      <c r="D3" s="43" t="s">
        <v>929</v>
      </c>
      <c r="E3" s="45">
        <v>41456</v>
      </c>
      <c r="F3" s="43" t="s">
        <v>930</v>
      </c>
      <c r="G3" s="44" t="s">
        <v>931</v>
      </c>
      <c r="H3" s="43" t="s">
        <v>932</v>
      </c>
    </row>
    <row r="4" spans="1:8">
      <c r="A4" s="43" t="s">
        <v>23</v>
      </c>
      <c r="B4" s="43">
        <v>3700</v>
      </c>
      <c r="C4" s="43"/>
      <c r="D4" s="43" t="s">
        <v>933</v>
      </c>
      <c r="E4" s="45">
        <v>41333</v>
      </c>
      <c r="F4" s="43" t="s">
        <v>934</v>
      </c>
      <c r="G4" s="44" t="s">
        <v>935</v>
      </c>
      <c r="H4" s="43" t="s">
        <v>936</v>
      </c>
    </row>
    <row r="5" spans="1:8">
      <c r="A5" s="46" t="s">
        <v>864</v>
      </c>
      <c r="B5" s="46"/>
      <c r="C5" s="47">
        <f>SUM(B2:B4)</f>
        <v>3837</v>
      </c>
      <c r="D5" s="43"/>
      <c r="E5" s="45"/>
      <c r="F5" s="43"/>
      <c r="G5" s="44"/>
      <c r="H5" s="43"/>
    </row>
    <row r="6" spans="1:8">
      <c r="A6" s="43" t="s">
        <v>829</v>
      </c>
      <c r="B6" s="43">
        <v>137</v>
      </c>
      <c r="C6" s="43"/>
      <c r="D6" s="43" t="s">
        <v>830</v>
      </c>
      <c r="E6" s="45">
        <v>41613</v>
      </c>
      <c r="F6" s="43" t="s">
        <v>831</v>
      </c>
      <c r="G6" s="44" t="s">
        <v>832</v>
      </c>
      <c r="H6" s="43" t="s">
        <v>833</v>
      </c>
    </row>
    <row r="7" spans="1:8">
      <c r="A7" s="46" t="s">
        <v>864</v>
      </c>
      <c r="B7" s="46"/>
      <c r="C7" s="47">
        <f>B6</f>
        <v>137</v>
      </c>
      <c r="D7" s="43"/>
      <c r="E7" s="45"/>
      <c r="F7" s="43"/>
      <c r="G7" s="44"/>
      <c r="H7" s="43"/>
    </row>
    <row r="8" spans="1:8">
      <c r="A8" s="43" t="s">
        <v>247</v>
      </c>
      <c r="B8" s="43">
        <v>68</v>
      </c>
      <c r="C8" s="43"/>
      <c r="D8" s="43" t="s">
        <v>937</v>
      </c>
      <c r="E8" s="45">
        <v>41543</v>
      </c>
      <c r="F8" s="43" t="s">
        <v>938</v>
      </c>
      <c r="G8" s="44" t="s">
        <v>939</v>
      </c>
      <c r="H8" s="43" t="s">
        <v>940</v>
      </c>
    </row>
    <row r="9" spans="1:8">
      <c r="A9" s="46" t="s">
        <v>864</v>
      </c>
      <c r="B9" s="46"/>
      <c r="C9" s="47">
        <f>B8</f>
        <v>68</v>
      </c>
      <c r="D9" s="43"/>
      <c r="E9" s="45"/>
      <c r="F9" s="43"/>
      <c r="G9" s="44"/>
      <c r="H9" s="43"/>
    </row>
    <row r="10" spans="1:8">
      <c r="A10" s="43" t="s">
        <v>86</v>
      </c>
      <c r="B10" s="43">
        <v>170</v>
      </c>
      <c r="C10" s="43"/>
      <c r="D10" s="43" t="s">
        <v>941</v>
      </c>
      <c r="E10" s="45">
        <v>41452</v>
      </c>
      <c r="F10" s="43" t="s">
        <v>942</v>
      </c>
      <c r="G10" s="44" t="s">
        <v>943</v>
      </c>
      <c r="H10" s="43" t="s">
        <v>944</v>
      </c>
    </row>
    <row r="11" spans="1:8">
      <c r="A11" s="46" t="s">
        <v>864</v>
      </c>
      <c r="B11" s="46"/>
      <c r="C11" s="47">
        <f>B10</f>
        <v>170</v>
      </c>
      <c r="D11" s="43"/>
      <c r="E11" s="45"/>
      <c r="F11" s="43"/>
      <c r="G11" s="44"/>
      <c r="H11" s="43"/>
    </row>
    <row r="12" spans="1:8">
      <c r="A12" s="43" t="s">
        <v>99</v>
      </c>
      <c r="B12" s="43">
        <v>1500</v>
      </c>
      <c r="C12" s="43"/>
      <c r="D12" s="43" t="s">
        <v>945</v>
      </c>
      <c r="E12" s="45">
        <v>41452</v>
      </c>
      <c r="F12" s="43" t="s">
        <v>946</v>
      </c>
      <c r="G12" s="44" t="s">
        <v>947</v>
      </c>
      <c r="H12" s="43" t="s">
        <v>948</v>
      </c>
    </row>
    <row r="13" spans="1:8">
      <c r="A13" s="46" t="s">
        <v>864</v>
      </c>
      <c r="B13" s="46"/>
      <c r="C13" s="47">
        <f>B12</f>
        <v>1500</v>
      </c>
      <c r="D13" s="43"/>
      <c r="E13" s="45"/>
      <c r="F13" s="43"/>
      <c r="G13" s="44"/>
      <c r="H13" s="43"/>
    </row>
    <row r="14" spans="1:8">
      <c r="A14" s="43" t="s">
        <v>380</v>
      </c>
      <c r="B14" s="43">
        <v>250</v>
      </c>
      <c r="C14" s="43"/>
      <c r="D14" s="43" t="s">
        <v>949</v>
      </c>
      <c r="E14" s="45">
        <v>41466</v>
      </c>
      <c r="F14" s="43" t="s">
        <v>950</v>
      </c>
      <c r="G14" s="44" t="s">
        <v>951</v>
      </c>
      <c r="H14" s="43" t="s">
        <v>952</v>
      </c>
    </row>
    <row r="15" spans="1:8">
      <c r="A15" s="46" t="s">
        <v>864</v>
      </c>
      <c r="B15" s="46"/>
      <c r="C15" s="47">
        <f>B14</f>
        <v>250</v>
      </c>
      <c r="D15" s="43"/>
      <c r="E15" s="45"/>
      <c r="F15" s="43"/>
      <c r="G15" s="44"/>
      <c r="H15" s="43"/>
    </row>
    <row r="16" spans="1:8">
      <c r="A16" s="43" t="s">
        <v>120</v>
      </c>
      <c r="B16" s="43">
        <v>885</v>
      </c>
      <c r="C16" s="43"/>
      <c r="D16" s="43" t="s">
        <v>953</v>
      </c>
      <c r="E16" s="45">
        <v>41488</v>
      </c>
      <c r="F16" s="43" t="s">
        <v>954</v>
      </c>
      <c r="G16" s="44" t="s">
        <v>955</v>
      </c>
      <c r="H16" s="43" t="s">
        <v>956</v>
      </c>
    </row>
    <row r="17" spans="1:8">
      <c r="A17" s="46" t="s">
        <v>864</v>
      </c>
      <c r="B17" s="46"/>
      <c r="C17" s="47">
        <f>B16</f>
        <v>885</v>
      </c>
      <c r="D17" s="43"/>
      <c r="E17" s="45"/>
      <c r="F17" s="43"/>
      <c r="G17" s="44"/>
      <c r="H17" s="43"/>
    </row>
    <row r="18" spans="1:8">
      <c r="A18" s="43" t="s">
        <v>149</v>
      </c>
      <c r="B18" s="43">
        <v>339</v>
      </c>
      <c r="C18" s="43"/>
      <c r="D18" s="43" t="s">
        <v>957</v>
      </c>
      <c r="E18" s="45">
        <v>41491</v>
      </c>
      <c r="F18" s="43" t="s">
        <v>958</v>
      </c>
      <c r="G18" s="44" t="s">
        <v>959</v>
      </c>
      <c r="H18" s="43" t="s">
        <v>960</v>
      </c>
    </row>
    <row r="19" spans="1:8">
      <c r="A19" s="43" t="s">
        <v>149</v>
      </c>
      <c r="B19" s="43">
        <v>2403</v>
      </c>
      <c r="C19" s="43"/>
      <c r="D19" s="43" t="s">
        <v>961</v>
      </c>
      <c r="E19" s="45">
        <v>41491</v>
      </c>
      <c r="F19" s="43" t="s">
        <v>962</v>
      </c>
      <c r="G19" s="44" t="s">
        <v>963</v>
      </c>
      <c r="H19" s="43" t="s">
        <v>964</v>
      </c>
    </row>
    <row r="20" spans="1:8">
      <c r="A20" s="43" t="s">
        <v>149</v>
      </c>
      <c r="B20" s="43">
        <v>750</v>
      </c>
      <c r="C20" s="43"/>
      <c r="D20" s="43" t="s">
        <v>965</v>
      </c>
      <c r="E20" s="45">
        <v>41480</v>
      </c>
      <c r="F20" s="43" t="s">
        <v>966</v>
      </c>
      <c r="G20" s="44" t="s">
        <v>967</v>
      </c>
      <c r="H20" s="43" t="s">
        <v>968</v>
      </c>
    </row>
    <row r="21" spans="1:8">
      <c r="A21" s="43" t="s">
        <v>149</v>
      </c>
      <c r="B21" s="43">
        <v>300</v>
      </c>
      <c r="C21" s="43"/>
      <c r="D21" s="43" t="s">
        <v>969</v>
      </c>
      <c r="E21" s="45">
        <v>41480</v>
      </c>
      <c r="F21" s="43" t="s">
        <v>970</v>
      </c>
      <c r="G21" s="44" t="s">
        <v>971</v>
      </c>
      <c r="H21" s="43" t="s">
        <v>972</v>
      </c>
    </row>
    <row r="22" spans="1:8">
      <c r="A22" s="43" t="s">
        <v>149</v>
      </c>
      <c r="B22" s="43">
        <v>900</v>
      </c>
      <c r="C22" s="43"/>
      <c r="D22" s="43" t="s">
        <v>973</v>
      </c>
      <c r="E22" s="45">
        <v>41480</v>
      </c>
      <c r="F22" s="43" t="s">
        <v>974</v>
      </c>
      <c r="G22" s="44" t="s">
        <v>975</v>
      </c>
      <c r="H22" s="43" t="s">
        <v>976</v>
      </c>
    </row>
    <row r="23" spans="1:8">
      <c r="A23" s="43" t="s">
        <v>149</v>
      </c>
      <c r="B23" s="43">
        <v>600</v>
      </c>
      <c r="C23" s="43"/>
      <c r="D23" s="43" t="s">
        <v>977</v>
      </c>
      <c r="E23" s="45">
        <v>41333</v>
      </c>
      <c r="F23" s="43" t="s">
        <v>978</v>
      </c>
      <c r="G23" s="44" t="s">
        <v>979</v>
      </c>
      <c r="H23" s="43" t="s">
        <v>980</v>
      </c>
    </row>
    <row r="24" spans="1:8">
      <c r="A24" s="46" t="s">
        <v>864</v>
      </c>
      <c r="B24" s="46"/>
      <c r="C24" s="47">
        <f>SUM(B18:B23)</f>
        <v>5292</v>
      </c>
      <c r="D24" s="43"/>
      <c r="E24" s="45"/>
      <c r="F24" s="43"/>
      <c r="G24" s="44"/>
      <c r="H24" s="43"/>
    </row>
    <row r="25" spans="1:8">
      <c r="A25" s="43" t="s">
        <v>154</v>
      </c>
      <c r="B25" s="43">
        <v>2670</v>
      </c>
      <c r="C25" s="43"/>
      <c r="D25" s="43" t="s">
        <v>981</v>
      </c>
      <c r="E25" s="45">
        <v>41380</v>
      </c>
      <c r="F25" s="43" t="s">
        <v>982</v>
      </c>
      <c r="G25" s="44" t="s">
        <v>983</v>
      </c>
      <c r="H25" s="43" t="s">
        <v>984</v>
      </c>
    </row>
    <row r="26" spans="1:8">
      <c r="A26" s="46" t="s">
        <v>864</v>
      </c>
      <c r="B26" s="46"/>
      <c r="C26" s="47">
        <f>B25</f>
        <v>2670</v>
      </c>
      <c r="D26" s="43"/>
      <c r="E26" s="45"/>
      <c r="F26" s="43"/>
      <c r="G26" s="44"/>
      <c r="H26" s="43"/>
    </row>
    <row r="27" spans="1:8">
      <c r="A27" s="43" t="s">
        <v>171</v>
      </c>
      <c r="B27" s="43">
        <v>950</v>
      </c>
      <c r="C27" s="43"/>
      <c r="D27" s="43" t="s">
        <v>985</v>
      </c>
      <c r="E27" s="45">
        <v>41543</v>
      </c>
      <c r="F27" s="43" t="s">
        <v>986</v>
      </c>
      <c r="G27" s="44" t="s">
        <v>987</v>
      </c>
      <c r="H27" s="43" t="s">
        <v>988</v>
      </c>
    </row>
    <row r="28" spans="1:8">
      <c r="A28" s="46" t="s">
        <v>864</v>
      </c>
      <c r="B28" s="46"/>
      <c r="C28" s="47">
        <f>B27</f>
        <v>950</v>
      </c>
      <c r="D28" s="43"/>
      <c r="E28" s="45"/>
      <c r="F28" s="43"/>
      <c r="G28" s="44"/>
      <c r="H28" s="43"/>
    </row>
    <row r="29" spans="1:8">
      <c r="A29" s="43" t="s">
        <v>264</v>
      </c>
      <c r="B29" s="43">
        <v>150</v>
      </c>
      <c r="C29" s="43"/>
      <c r="D29" s="43" t="s">
        <v>846</v>
      </c>
      <c r="E29" s="45">
        <v>41612</v>
      </c>
      <c r="F29" s="43" t="s">
        <v>847</v>
      </c>
      <c r="G29" s="44" t="s">
        <v>848</v>
      </c>
      <c r="H29" s="43" t="s">
        <v>849</v>
      </c>
    </row>
    <row r="30" spans="1:8">
      <c r="A30" s="43" t="s">
        <v>264</v>
      </c>
      <c r="B30" s="43">
        <v>200</v>
      </c>
      <c r="C30" s="43"/>
      <c r="D30" s="43" t="s">
        <v>989</v>
      </c>
      <c r="E30" s="45">
        <v>41432</v>
      </c>
      <c r="F30" s="43" t="s">
        <v>990</v>
      </c>
      <c r="G30" s="44" t="s">
        <v>991</v>
      </c>
      <c r="H30" s="43" t="s">
        <v>992</v>
      </c>
    </row>
    <row r="31" spans="1:8">
      <c r="A31" s="43" t="s">
        <v>264</v>
      </c>
      <c r="B31" s="43">
        <v>371</v>
      </c>
      <c r="C31" s="43"/>
      <c r="D31" s="43" t="s">
        <v>993</v>
      </c>
      <c r="E31" s="45">
        <v>41380</v>
      </c>
      <c r="F31" s="43" t="s">
        <v>994</v>
      </c>
      <c r="G31" s="44" t="s">
        <v>995</v>
      </c>
      <c r="H31" s="43" t="s">
        <v>996</v>
      </c>
    </row>
    <row r="32" spans="1:8">
      <c r="A32" s="46" t="s">
        <v>864</v>
      </c>
      <c r="B32" s="46"/>
      <c r="C32" s="47">
        <f>SUM(B29:B31)</f>
        <v>721</v>
      </c>
      <c r="D32" s="43"/>
      <c r="E32" s="45"/>
      <c r="F32" s="43"/>
      <c r="G32" s="44"/>
      <c r="H32" s="43"/>
    </row>
    <row r="33" spans="1:8">
      <c r="A33" s="43" t="s">
        <v>560</v>
      </c>
      <c r="B33" s="43">
        <v>588</v>
      </c>
      <c r="C33" s="43"/>
      <c r="D33" s="43" t="s">
        <v>997</v>
      </c>
      <c r="E33" s="45">
        <v>41432</v>
      </c>
      <c r="F33" s="43" t="s">
        <v>998</v>
      </c>
      <c r="G33" s="44" t="s">
        <v>999</v>
      </c>
      <c r="H33" s="43" t="s">
        <v>1000</v>
      </c>
    </row>
    <row r="34" spans="1:8">
      <c r="A34" s="46" t="s">
        <v>864</v>
      </c>
      <c r="B34" s="46"/>
      <c r="C34" s="47">
        <f>B33</f>
        <v>588</v>
      </c>
      <c r="D34" s="43"/>
      <c r="E34" s="45"/>
      <c r="F34" s="43"/>
      <c r="G34" s="44"/>
      <c r="H34" s="43"/>
    </row>
    <row r="35" spans="1:8">
      <c r="A35" s="43" t="s">
        <v>860</v>
      </c>
      <c r="B35" s="43">
        <v>300</v>
      </c>
      <c r="C35" s="43"/>
      <c r="D35" s="43" t="s">
        <v>1001</v>
      </c>
      <c r="E35" s="45">
        <v>41380</v>
      </c>
      <c r="F35" s="43" t="s">
        <v>1002</v>
      </c>
      <c r="G35" s="44" t="s">
        <v>1003</v>
      </c>
      <c r="H35" s="43" t="s">
        <v>1004</v>
      </c>
    </row>
    <row r="36" spans="1:8">
      <c r="A36" s="46" t="s">
        <v>864</v>
      </c>
      <c r="B36" s="46"/>
      <c r="C36" s="47">
        <f>B35</f>
        <v>300</v>
      </c>
      <c r="D36" s="43"/>
      <c r="E36" s="45"/>
      <c r="F36" s="43"/>
      <c r="G36" s="44"/>
      <c r="H36" s="43"/>
    </row>
    <row r="37" spans="1:8">
      <c r="A37" s="43" t="s">
        <v>373</v>
      </c>
      <c r="B37" s="43">
        <v>191</v>
      </c>
      <c r="C37" s="43"/>
      <c r="D37" s="43" t="s">
        <v>1005</v>
      </c>
      <c r="E37" s="45">
        <v>41411</v>
      </c>
      <c r="F37" s="43" t="s">
        <v>1006</v>
      </c>
      <c r="G37" s="44" t="s">
        <v>1007</v>
      </c>
      <c r="H37" s="43" t="s">
        <v>1008</v>
      </c>
    </row>
    <row r="38" spans="1:8">
      <c r="A38" s="46" t="s">
        <v>864</v>
      </c>
      <c r="B38" s="46"/>
      <c r="C38" s="47">
        <f>B37</f>
        <v>191</v>
      </c>
      <c r="D38" s="43"/>
      <c r="E38" s="45"/>
      <c r="F38" s="43"/>
      <c r="G38" s="44"/>
      <c r="H38" s="43"/>
    </row>
    <row r="39" spans="1:8">
      <c r="A39" s="43" t="s">
        <v>404</v>
      </c>
      <c r="B39" s="43">
        <v>107</v>
      </c>
      <c r="C39" s="43"/>
      <c r="D39" s="43" t="s">
        <v>834</v>
      </c>
      <c r="E39" s="45">
        <v>41627</v>
      </c>
      <c r="F39" s="43" t="s">
        <v>835</v>
      </c>
      <c r="G39" s="44" t="s">
        <v>836</v>
      </c>
      <c r="H39" s="43" t="s">
        <v>837</v>
      </c>
    </row>
    <row r="40" spans="1:8">
      <c r="A40" s="46" t="s">
        <v>864</v>
      </c>
      <c r="B40" s="46"/>
      <c r="C40" s="47">
        <f>B39</f>
        <v>107</v>
      </c>
      <c r="D40" s="43"/>
      <c r="E40" s="45"/>
      <c r="F40" s="43"/>
      <c r="G40" s="44"/>
      <c r="H40" s="43"/>
    </row>
    <row r="41" spans="1:8">
      <c r="A41" s="43" t="s">
        <v>497</v>
      </c>
      <c r="B41" s="43">
        <v>100</v>
      </c>
      <c r="C41" s="43"/>
      <c r="D41" s="43" t="s">
        <v>1009</v>
      </c>
      <c r="E41" s="45">
        <v>41408</v>
      </c>
      <c r="F41" s="43" t="s">
        <v>1010</v>
      </c>
      <c r="G41" s="44" t="s">
        <v>1011</v>
      </c>
      <c r="H41" s="43" t="s">
        <v>1012</v>
      </c>
    </row>
    <row r="42" spans="1:8">
      <c r="A42" s="46" t="s">
        <v>864</v>
      </c>
      <c r="B42" s="46"/>
      <c r="C42" s="47">
        <f>B41</f>
        <v>100</v>
      </c>
      <c r="D42" s="43"/>
      <c r="E42" s="45"/>
      <c r="F42" s="43"/>
      <c r="G42" s="44"/>
      <c r="H42" s="43"/>
    </row>
    <row r="43" spans="1:8">
      <c r="A43" s="43" t="s">
        <v>590</v>
      </c>
      <c r="B43" s="43">
        <v>1100</v>
      </c>
      <c r="C43" s="43"/>
      <c r="D43" s="43" t="s">
        <v>1013</v>
      </c>
      <c r="E43" s="45">
        <v>41484</v>
      </c>
      <c r="F43" s="43" t="s">
        <v>1014</v>
      </c>
      <c r="G43" s="44" t="s">
        <v>1015</v>
      </c>
      <c r="H43" s="43" t="s">
        <v>1016</v>
      </c>
    </row>
    <row r="44" spans="1:8">
      <c r="A44" s="43" t="s">
        <v>590</v>
      </c>
      <c r="B44" s="43">
        <v>35</v>
      </c>
      <c r="C44" s="43"/>
      <c r="D44" s="43" t="s">
        <v>1017</v>
      </c>
      <c r="E44" s="45">
        <v>41452</v>
      </c>
      <c r="F44" s="43" t="s">
        <v>1018</v>
      </c>
      <c r="G44" s="44" t="s">
        <v>1019</v>
      </c>
      <c r="H44" s="43" t="s">
        <v>1020</v>
      </c>
    </row>
    <row r="45" spans="1:8">
      <c r="A45" s="43" t="s">
        <v>590</v>
      </c>
      <c r="B45" s="43">
        <v>110</v>
      </c>
      <c r="C45" s="43"/>
      <c r="D45" s="43" t="s">
        <v>1021</v>
      </c>
      <c r="E45" s="45">
        <v>41408</v>
      </c>
      <c r="F45" s="43" t="s">
        <v>1022</v>
      </c>
      <c r="G45" s="44" t="s">
        <v>1023</v>
      </c>
      <c r="H45" s="43" t="s">
        <v>1024</v>
      </c>
    </row>
    <row r="46" spans="1:8">
      <c r="A46" s="43" t="s">
        <v>590</v>
      </c>
      <c r="B46" s="43">
        <v>122</v>
      </c>
      <c r="C46" s="43"/>
      <c r="D46" s="43" t="s">
        <v>1025</v>
      </c>
      <c r="E46" s="45">
        <v>41359</v>
      </c>
      <c r="F46" s="43" t="s">
        <v>1026</v>
      </c>
      <c r="G46" s="44" t="s">
        <v>1027</v>
      </c>
      <c r="H46" s="43" t="s">
        <v>1028</v>
      </c>
    </row>
    <row r="47" spans="1:8">
      <c r="A47" s="46" t="s">
        <v>864</v>
      </c>
      <c r="B47" s="46"/>
      <c r="C47" s="47">
        <f>SUM(B43:B46)</f>
        <v>1367</v>
      </c>
      <c r="D47" s="43"/>
      <c r="E47" s="45"/>
      <c r="F47" s="43"/>
      <c r="G47" s="44"/>
      <c r="H47" s="43"/>
    </row>
    <row r="48" spans="1:8">
      <c r="A48" s="43" t="s">
        <v>859</v>
      </c>
      <c r="B48" s="43">
        <v>457</v>
      </c>
      <c r="C48" s="43"/>
      <c r="D48" s="43" t="s">
        <v>1029</v>
      </c>
      <c r="E48" s="45">
        <v>41586</v>
      </c>
      <c r="F48" s="43" t="s">
        <v>1030</v>
      </c>
      <c r="G48" s="44" t="s">
        <v>1031</v>
      </c>
      <c r="H48" s="43" t="s">
        <v>1032</v>
      </c>
    </row>
    <row r="49" spans="1:8">
      <c r="A49" s="46" t="s">
        <v>864</v>
      </c>
      <c r="B49" s="46"/>
      <c r="C49" s="47">
        <f>B48</f>
        <v>457</v>
      </c>
      <c r="D49" s="43"/>
      <c r="E49" s="45"/>
      <c r="F49" s="43"/>
      <c r="G49" s="44"/>
      <c r="H49" s="43"/>
    </row>
    <row r="50" spans="1:8">
      <c r="A50" s="43" t="s">
        <v>114</v>
      </c>
      <c r="B50" s="43">
        <v>170</v>
      </c>
      <c r="C50" s="43"/>
      <c r="D50" s="43" t="s">
        <v>838</v>
      </c>
      <c r="E50" s="45">
        <v>41613</v>
      </c>
      <c r="F50" s="43" t="s">
        <v>839</v>
      </c>
      <c r="G50" s="44" t="s">
        <v>840</v>
      </c>
      <c r="H50" s="43" t="s">
        <v>841</v>
      </c>
    </row>
    <row r="51" spans="1:8">
      <c r="A51" s="43" t="s">
        <v>114</v>
      </c>
      <c r="B51" s="43">
        <v>900</v>
      </c>
      <c r="C51" s="43"/>
      <c r="D51" s="43" t="s">
        <v>842</v>
      </c>
      <c r="E51" s="45">
        <v>41613</v>
      </c>
      <c r="F51" s="43" t="s">
        <v>843</v>
      </c>
      <c r="G51" s="44" t="s">
        <v>844</v>
      </c>
      <c r="H51" s="43" t="s">
        <v>845</v>
      </c>
    </row>
    <row r="52" spans="1:8">
      <c r="A52" s="43" t="s">
        <v>114</v>
      </c>
      <c r="B52" s="43">
        <v>1100</v>
      </c>
      <c r="C52" s="43"/>
      <c r="D52" s="43" t="s">
        <v>1033</v>
      </c>
      <c r="E52" s="45">
        <v>41596</v>
      </c>
      <c r="F52" s="43" t="s">
        <v>1034</v>
      </c>
      <c r="G52" s="44" t="s">
        <v>1035</v>
      </c>
      <c r="H52" s="43" t="s">
        <v>1036</v>
      </c>
    </row>
    <row r="53" spans="1:8">
      <c r="A53" s="43" t="s">
        <v>114</v>
      </c>
      <c r="B53" s="43">
        <v>90</v>
      </c>
      <c r="C53" s="43"/>
      <c r="D53" s="43" t="s">
        <v>1037</v>
      </c>
      <c r="E53" s="45">
        <v>41558</v>
      </c>
      <c r="F53" s="43" t="s">
        <v>1038</v>
      </c>
      <c r="G53" s="44" t="s">
        <v>1039</v>
      </c>
      <c r="H53" s="43" t="s">
        <v>1040</v>
      </c>
    </row>
    <row r="54" spans="1:8">
      <c r="A54" s="43" t="s">
        <v>114</v>
      </c>
      <c r="B54" s="43">
        <v>6800</v>
      </c>
      <c r="C54" s="43"/>
      <c r="D54" s="43" t="s">
        <v>1041</v>
      </c>
      <c r="E54" s="45">
        <v>41558</v>
      </c>
      <c r="F54" s="43" t="s">
        <v>1042</v>
      </c>
      <c r="G54" s="44" t="s">
        <v>1043</v>
      </c>
      <c r="H54" s="43" t="s">
        <v>1044</v>
      </c>
    </row>
    <row r="55" spans="1:8">
      <c r="A55" s="43" t="s">
        <v>114</v>
      </c>
      <c r="B55" s="43">
        <v>1200</v>
      </c>
      <c r="C55" s="43"/>
      <c r="D55" s="43" t="s">
        <v>1045</v>
      </c>
      <c r="E55" s="45">
        <v>41508</v>
      </c>
      <c r="F55" s="43" t="s">
        <v>1046</v>
      </c>
      <c r="G55" s="44" t="s">
        <v>1047</v>
      </c>
      <c r="H55" s="43" t="s">
        <v>1048</v>
      </c>
    </row>
    <row r="56" spans="1:8">
      <c r="A56" s="43" t="s">
        <v>114</v>
      </c>
      <c r="B56" s="43">
        <v>1200</v>
      </c>
      <c r="C56" s="43"/>
      <c r="D56" s="43" t="s">
        <v>1049</v>
      </c>
      <c r="E56" s="45">
        <v>41464</v>
      </c>
      <c r="F56" s="43" t="s">
        <v>1050</v>
      </c>
      <c r="G56" s="44" t="s">
        <v>1051</v>
      </c>
      <c r="H56" s="43" t="s">
        <v>1052</v>
      </c>
    </row>
    <row r="57" spans="1:8">
      <c r="A57" s="43" t="s">
        <v>114</v>
      </c>
      <c r="B57" s="43">
        <v>4000</v>
      </c>
      <c r="C57" s="43"/>
      <c r="D57" s="43" t="s">
        <v>1053</v>
      </c>
      <c r="E57" s="45">
        <v>41445</v>
      </c>
      <c r="F57" s="43" t="s">
        <v>1054</v>
      </c>
      <c r="G57" s="44" t="s">
        <v>1055</v>
      </c>
      <c r="H57" s="43" t="s">
        <v>1056</v>
      </c>
    </row>
    <row r="58" spans="1:8">
      <c r="A58" s="46" t="s">
        <v>864</v>
      </c>
      <c r="B58" s="46"/>
      <c r="C58" s="47">
        <f>SUM(B50:B57)</f>
        <v>15460</v>
      </c>
      <c r="D58" s="43"/>
      <c r="E58" s="45"/>
      <c r="F58" s="43"/>
      <c r="G58" s="44"/>
      <c r="H58" s="43"/>
    </row>
    <row r="59" spans="1:8">
      <c r="A59" s="43" t="s">
        <v>118</v>
      </c>
      <c r="B59" s="43">
        <v>96</v>
      </c>
      <c r="C59" s="43"/>
      <c r="D59" s="43" t="s">
        <v>1057</v>
      </c>
      <c r="E59" s="45">
        <v>41572</v>
      </c>
      <c r="F59" s="43" t="s">
        <v>1058</v>
      </c>
      <c r="G59" s="44" t="s">
        <v>1059</v>
      </c>
      <c r="H59" s="43" t="s">
        <v>1060</v>
      </c>
    </row>
    <row r="60" spans="1:8">
      <c r="A60" s="43" t="s">
        <v>118</v>
      </c>
      <c r="B60" s="43">
        <v>179</v>
      </c>
      <c r="C60" s="43"/>
      <c r="D60" s="43" t="s">
        <v>1061</v>
      </c>
      <c r="E60" s="45">
        <v>41555</v>
      </c>
      <c r="F60" s="43" t="s">
        <v>1062</v>
      </c>
      <c r="G60" s="44" t="s">
        <v>1063</v>
      </c>
      <c r="H60" s="43" t="s">
        <v>1064</v>
      </c>
    </row>
    <row r="61" spans="1:8">
      <c r="A61" s="43" t="s">
        <v>118</v>
      </c>
      <c r="B61" s="43">
        <v>36</v>
      </c>
      <c r="C61" s="43"/>
      <c r="D61" s="43" t="s">
        <v>1065</v>
      </c>
      <c r="E61" s="45">
        <v>41367</v>
      </c>
      <c r="F61" s="43" t="s">
        <v>1066</v>
      </c>
      <c r="G61" s="44" t="s">
        <v>1067</v>
      </c>
      <c r="H61" s="43" t="s">
        <v>1068</v>
      </c>
    </row>
    <row r="62" spans="1:8">
      <c r="A62" s="43" t="s">
        <v>118</v>
      </c>
      <c r="B62" s="43">
        <v>210</v>
      </c>
      <c r="C62" s="43"/>
      <c r="D62" s="43" t="s">
        <v>1069</v>
      </c>
      <c r="E62" s="45">
        <v>41367</v>
      </c>
      <c r="F62" s="43" t="s">
        <v>1070</v>
      </c>
      <c r="G62" s="44" t="s">
        <v>1071</v>
      </c>
      <c r="H62" s="43" t="s">
        <v>1072</v>
      </c>
    </row>
    <row r="63" spans="1:8">
      <c r="A63" s="46" t="s">
        <v>864</v>
      </c>
      <c r="B63" s="46"/>
      <c r="C63" s="47">
        <f>SUM(B59:B62)</f>
        <v>521</v>
      </c>
      <c r="D63" s="43"/>
      <c r="E63" s="45"/>
      <c r="F63" s="43"/>
      <c r="G63" s="44"/>
      <c r="H63" s="43"/>
    </row>
    <row r="64" spans="1:8">
      <c r="A64" s="43" t="s">
        <v>671</v>
      </c>
      <c r="B64" s="43">
        <v>151</v>
      </c>
      <c r="C64" s="43"/>
      <c r="D64" s="43" t="s">
        <v>855</v>
      </c>
      <c r="E64" s="45">
        <v>41611</v>
      </c>
      <c r="F64" s="43" t="s">
        <v>856</v>
      </c>
      <c r="G64" s="44" t="s">
        <v>857</v>
      </c>
      <c r="H64" s="43" t="s">
        <v>858</v>
      </c>
    </row>
    <row r="65" spans="1:8">
      <c r="A65" s="43" t="s">
        <v>671</v>
      </c>
      <c r="B65" s="43">
        <v>200</v>
      </c>
      <c r="C65" s="43"/>
      <c r="D65" s="43" t="s">
        <v>1073</v>
      </c>
      <c r="E65" s="45">
        <v>41603</v>
      </c>
      <c r="F65" s="43" t="s">
        <v>1074</v>
      </c>
      <c r="G65" s="44" t="s">
        <v>1075</v>
      </c>
      <c r="H65" s="43" t="s">
        <v>1076</v>
      </c>
    </row>
    <row r="66" spans="1:8">
      <c r="A66" s="43" t="s">
        <v>671</v>
      </c>
      <c r="B66" s="43">
        <v>404</v>
      </c>
      <c r="C66" s="43"/>
      <c r="D66" s="43" t="s">
        <v>1077</v>
      </c>
      <c r="E66" s="45">
        <v>41572</v>
      </c>
      <c r="F66" s="43" t="s">
        <v>1078</v>
      </c>
      <c r="G66" s="44" t="s">
        <v>1079</v>
      </c>
      <c r="H66" s="43" t="s">
        <v>1080</v>
      </c>
    </row>
    <row r="67" spans="1:8">
      <c r="A67" s="43" t="s">
        <v>671</v>
      </c>
      <c r="B67" s="43">
        <v>823</v>
      </c>
      <c r="C67" s="43"/>
      <c r="D67" s="43" t="s">
        <v>1081</v>
      </c>
      <c r="E67" s="45">
        <v>41415</v>
      </c>
      <c r="F67" s="43" t="s">
        <v>1082</v>
      </c>
      <c r="G67" s="44" t="s">
        <v>1083</v>
      </c>
      <c r="H67" s="43" t="s">
        <v>1084</v>
      </c>
    </row>
    <row r="68" spans="1:8">
      <c r="A68" s="43" t="s">
        <v>671</v>
      </c>
      <c r="B68" s="43">
        <v>793</v>
      </c>
      <c r="C68" s="43"/>
      <c r="D68" s="43" t="s">
        <v>1085</v>
      </c>
      <c r="E68" s="45">
        <v>41415</v>
      </c>
      <c r="F68" s="43" t="s">
        <v>1086</v>
      </c>
      <c r="G68" s="44" t="s">
        <v>1087</v>
      </c>
      <c r="H68" s="43" t="s">
        <v>1088</v>
      </c>
    </row>
    <row r="69" spans="1:8">
      <c r="A69" s="43" t="s">
        <v>671</v>
      </c>
      <c r="B69" s="43">
        <v>10800</v>
      </c>
      <c r="C69" s="43"/>
      <c r="D69" s="43" t="s">
        <v>1089</v>
      </c>
      <c r="E69" s="45">
        <v>41362</v>
      </c>
      <c r="F69" s="43" t="s">
        <v>1090</v>
      </c>
      <c r="G69" s="44" t="s">
        <v>1091</v>
      </c>
      <c r="H69" s="43" t="s">
        <v>1092</v>
      </c>
    </row>
    <row r="70" spans="1:8">
      <c r="A70" s="43" t="s">
        <v>671</v>
      </c>
      <c r="B70" s="43">
        <v>2408</v>
      </c>
      <c r="C70" s="43"/>
      <c r="D70" s="43" t="s">
        <v>1093</v>
      </c>
      <c r="E70" s="45">
        <v>41362</v>
      </c>
      <c r="F70" s="43" t="s">
        <v>1094</v>
      </c>
      <c r="G70" s="44" t="s">
        <v>1095</v>
      </c>
      <c r="H70" s="43" t="s">
        <v>1096</v>
      </c>
    </row>
    <row r="71" spans="1:8">
      <c r="A71" s="46" t="s">
        <v>864</v>
      </c>
      <c r="B71" s="46"/>
      <c r="C71" s="47">
        <f>SUM(B64:B70)</f>
        <v>15579</v>
      </c>
      <c r="D71" s="43"/>
      <c r="E71" s="45"/>
      <c r="F71" s="43"/>
      <c r="G71" s="44"/>
      <c r="H71" s="43"/>
    </row>
    <row r="72" spans="1:8">
      <c r="A72" s="43" t="s">
        <v>850</v>
      </c>
      <c r="B72" s="43">
        <v>200</v>
      </c>
      <c r="C72" s="43"/>
      <c r="D72" s="43" t="s">
        <v>851</v>
      </c>
      <c r="E72" s="45">
        <v>41612</v>
      </c>
      <c r="F72" s="43" t="s">
        <v>852</v>
      </c>
      <c r="G72" s="44" t="s">
        <v>853</v>
      </c>
      <c r="H72" s="43" t="s">
        <v>854</v>
      </c>
    </row>
    <row r="73" spans="1:8">
      <c r="A73" s="46" t="s">
        <v>864</v>
      </c>
      <c r="B73" s="46"/>
      <c r="C73" s="47">
        <f>B72</f>
        <v>200</v>
      </c>
      <c r="D73" s="43"/>
      <c r="E73" s="45"/>
      <c r="F73" s="43"/>
      <c r="G73" s="44"/>
      <c r="H73" s="43"/>
    </row>
    <row r="74" spans="1:8">
      <c r="A74" s="43" t="s">
        <v>133</v>
      </c>
      <c r="B74" s="43">
        <v>77</v>
      </c>
      <c r="C74" s="43"/>
      <c r="D74" s="43" t="s">
        <v>1097</v>
      </c>
      <c r="E74" s="45">
        <v>41432</v>
      </c>
      <c r="F74" s="43" t="s">
        <v>1098</v>
      </c>
      <c r="G74" s="44" t="s">
        <v>1099</v>
      </c>
      <c r="H74" s="43" t="s">
        <v>1100</v>
      </c>
    </row>
    <row r="75" spans="1:8">
      <c r="A75" s="46" t="s">
        <v>864</v>
      </c>
      <c r="B75" s="46"/>
      <c r="C75" s="47">
        <f>B74</f>
        <v>77</v>
      </c>
      <c r="D75" s="43"/>
      <c r="E75" s="45"/>
      <c r="F75" s="43"/>
      <c r="G75" s="44"/>
      <c r="H75" s="43"/>
    </row>
    <row r="76" spans="1:8">
      <c r="A76" s="43" t="s">
        <v>705</v>
      </c>
      <c r="B76" s="43">
        <v>60</v>
      </c>
      <c r="C76" s="43"/>
      <c r="D76" s="43" t="s">
        <v>1101</v>
      </c>
      <c r="E76" s="45">
        <v>41535</v>
      </c>
      <c r="F76" s="43" t="s">
        <v>1102</v>
      </c>
      <c r="G76" s="44" t="s">
        <v>1103</v>
      </c>
      <c r="H76" s="43" t="s">
        <v>1104</v>
      </c>
    </row>
    <row r="77" spans="1:8">
      <c r="A77" s="46" t="s">
        <v>864</v>
      </c>
      <c r="B77" s="46"/>
      <c r="C77" s="47">
        <f>B76</f>
        <v>60</v>
      </c>
      <c r="D77" s="43"/>
      <c r="E77" s="45"/>
      <c r="F77" s="43"/>
      <c r="G77" s="44"/>
      <c r="H77" s="43"/>
    </row>
    <row r="78" spans="1:8">
      <c r="A78" s="43" t="s">
        <v>141</v>
      </c>
      <c r="B78" s="43">
        <v>4000</v>
      </c>
      <c r="C78" s="43"/>
      <c r="D78" s="43" t="s">
        <v>1105</v>
      </c>
      <c r="E78" s="45">
        <v>41558</v>
      </c>
      <c r="F78" s="43" t="s">
        <v>1106</v>
      </c>
      <c r="G78" s="44" t="s">
        <v>1107</v>
      </c>
      <c r="H78" s="43" t="s">
        <v>1108</v>
      </c>
    </row>
    <row r="79" spans="1:8">
      <c r="A79" s="46" t="s">
        <v>864</v>
      </c>
      <c r="B79" s="46"/>
      <c r="C79" s="47">
        <f>B78</f>
        <v>4000</v>
      </c>
      <c r="D79" s="43"/>
      <c r="E79" s="45"/>
      <c r="F79" s="43"/>
      <c r="G79" s="44"/>
      <c r="H79" s="43"/>
    </row>
    <row r="80" spans="1:8">
      <c r="A80" s="43" t="s">
        <v>144</v>
      </c>
      <c r="B80" s="43">
        <v>170</v>
      </c>
      <c r="C80" s="43"/>
      <c r="D80" s="43" t="s">
        <v>1109</v>
      </c>
      <c r="E80" s="45">
        <v>41380</v>
      </c>
      <c r="F80" s="43" t="s">
        <v>1110</v>
      </c>
      <c r="G80" s="44" t="s">
        <v>1111</v>
      </c>
      <c r="H80" s="43" t="s">
        <v>1112</v>
      </c>
    </row>
    <row r="81" spans="1:8">
      <c r="A81" s="43" t="s">
        <v>144</v>
      </c>
      <c r="B81" s="43">
        <v>95</v>
      </c>
      <c r="C81" s="43"/>
      <c r="D81" s="43" t="s">
        <v>1113</v>
      </c>
      <c r="E81" s="45">
        <v>41380</v>
      </c>
      <c r="F81" s="43" t="s">
        <v>1114</v>
      </c>
      <c r="G81" s="44" t="s">
        <v>1115</v>
      </c>
      <c r="H81" s="43" t="s">
        <v>1116</v>
      </c>
    </row>
    <row r="82" spans="1:8">
      <c r="A82" s="46" t="s">
        <v>864</v>
      </c>
      <c r="B82" s="46"/>
      <c r="C82" s="47">
        <f>SUM(B80:B81)</f>
        <v>265</v>
      </c>
      <c r="D82" s="43"/>
      <c r="E82" s="45"/>
      <c r="F82" s="43"/>
      <c r="G82" s="44"/>
      <c r="H82" s="43"/>
    </row>
    <row r="83" spans="1:8">
      <c r="A83" s="42"/>
      <c r="B83" s="42"/>
      <c r="C83" s="42"/>
      <c r="D83" s="40"/>
      <c r="E83" s="45"/>
    </row>
    <row r="84" spans="1:8">
      <c r="A84" s="48" t="s">
        <v>11</v>
      </c>
      <c r="B84" s="17">
        <f>SUM(B2:B81)</f>
        <v>55752</v>
      </c>
      <c r="C84" s="17">
        <f>SUM(C2:C82)</f>
        <v>55752</v>
      </c>
    </row>
  </sheetData>
  <hyperlinks>
    <hyperlink ref="G2" r:id="rId1"/>
    <hyperlink ref="G3" r:id="rId2"/>
    <hyperlink ref="G4" r:id="rId3"/>
    <hyperlink ref="G6" r:id="rId4"/>
    <hyperlink ref="G8" r:id="rId5"/>
    <hyperlink ref="G10" r:id="rId6"/>
    <hyperlink ref="G12" r:id="rId7"/>
    <hyperlink ref="G14" r:id="rId8"/>
    <hyperlink ref="G16" r:id="rId9"/>
    <hyperlink ref="G18" r:id="rId10"/>
    <hyperlink ref="G19" r:id="rId11"/>
    <hyperlink ref="G20" r:id="rId12"/>
    <hyperlink ref="G21" r:id="rId13"/>
    <hyperlink ref="G22" r:id="rId14"/>
    <hyperlink ref="G23" r:id="rId15"/>
    <hyperlink ref="G25" r:id="rId16"/>
    <hyperlink ref="G27" r:id="rId17"/>
    <hyperlink ref="G29" r:id="rId18"/>
    <hyperlink ref="G30" r:id="rId19"/>
    <hyperlink ref="G31" r:id="rId20"/>
    <hyperlink ref="G33" r:id="rId21"/>
    <hyperlink ref="G35" r:id="rId22"/>
    <hyperlink ref="G37" r:id="rId23"/>
    <hyperlink ref="G39" r:id="rId24"/>
    <hyperlink ref="G41" r:id="rId25"/>
    <hyperlink ref="G43" r:id="rId26"/>
    <hyperlink ref="G44" r:id="rId27"/>
    <hyperlink ref="G45" r:id="rId28"/>
    <hyperlink ref="G46" r:id="rId29"/>
    <hyperlink ref="G48" r:id="rId30"/>
    <hyperlink ref="G50" r:id="rId31"/>
    <hyperlink ref="G51" r:id="rId32"/>
    <hyperlink ref="G52" r:id="rId33"/>
    <hyperlink ref="G53" r:id="rId34"/>
    <hyperlink ref="G54" r:id="rId35"/>
    <hyperlink ref="G55" r:id="rId36"/>
    <hyperlink ref="G56" r:id="rId37"/>
    <hyperlink ref="G57" r:id="rId38"/>
    <hyperlink ref="G59" r:id="rId39"/>
    <hyperlink ref="G60" r:id="rId40"/>
    <hyperlink ref="G61" r:id="rId41"/>
    <hyperlink ref="G62" r:id="rId42"/>
    <hyperlink ref="G64" r:id="rId43"/>
    <hyperlink ref="G65" r:id="rId44"/>
    <hyperlink ref="G66" r:id="rId45"/>
    <hyperlink ref="G67" r:id="rId46"/>
    <hyperlink ref="G68" r:id="rId47"/>
    <hyperlink ref="G69" r:id="rId48"/>
    <hyperlink ref="G70" r:id="rId49"/>
    <hyperlink ref="G72" r:id="rId50"/>
    <hyperlink ref="G74" r:id="rId51"/>
    <hyperlink ref="G76" r:id="rId52"/>
    <hyperlink ref="G78" r:id="rId53"/>
    <hyperlink ref="G80" r:id="rId54"/>
    <hyperlink ref="G81" r:id="rId5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E10" sqref="E10"/>
    </sheetView>
  </sheetViews>
  <sheetFormatPr defaultColWidth="14.42578125" defaultRowHeight="15.75" customHeight="1"/>
  <sheetData>
    <row r="1" spans="1:2" ht="15">
      <c r="A1" s="53" t="s">
        <v>861</v>
      </c>
      <c r="B1" s="13" t="s">
        <v>862</v>
      </c>
    </row>
    <row r="2" spans="1:2" ht="15">
      <c r="A2" s="54"/>
      <c r="B2" s="13" t="s">
        <v>863</v>
      </c>
    </row>
    <row r="3" spans="1:2" ht="14.25">
      <c r="A3" s="50">
        <v>2016</v>
      </c>
      <c r="B3" s="49">
        <v>63</v>
      </c>
    </row>
    <row r="4" spans="1:2" ht="14.25">
      <c r="A4" s="50">
        <v>2015</v>
      </c>
      <c r="B4" s="49">
        <v>51</v>
      </c>
    </row>
    <row r="5" spans="1:2" ht="14.25">
      <c r="A5" s="50">
        <v>2014</v>
      </c>
      <c r="B5" s="49">
        <v>40</v>
      </c>
    </row>
    <row r="6" spans="1:2" ht="15.75" customHeight="1">
      <c r="A6" s="14">
        <v>2013</v>
      </c>
      <c r="B6" s="14">
        <v>56</v>
      </c>
    </row>
    <row r="7" spans="1:2" ht="15.75" customHeight="1">
      <c r="A7" s="14">
        <v>2012</v>
      </c>
      <c r="B7" s="14">
        <v>53</v>
      </c>
    </row>
    <row r="8" spans="1:2" ht="15.75" customHeight="1">
      <c r="A8" s="14">
        <v>2011</v>
      </c>
      <c r="B8" s="14">
        <v>25</v>
      </c>
    </row>
    <row r="9" spans="1:2" ht="15.75" customHeight="1">
      <c r="A9" s="14">
        <v>2010</v>
      </c>
      <c r="B9" s="14">
        <v>103</v>
      </c>
    </row>
    <row r="10" spans="1:2" ht="15.75" customHeight="1">
      <c r="A10" s="14">
        <v>2009</v>
      </c>
      <c r="B10" s="14">
        <v>39</v>
      </c>
    </row>
    <row r="11" spans="1:2" ht="15.75" customHeight="1">
      <c r="A11" s="14">
        <v>2008</v>
      </c>
      <c r="B11" s="14">
        <v>75</v>
      </c>
    </row>
    <row r="12" spans="1:2" ht="15.75" customHeight="1">
      <c r="A12" s="14">
        <v>2007</v>
      </c>
      <c r="B12" s="14">
        <v>39</v>
      </c>
    </row>
    <row r="13" spans="1:2" ht="15.75" customHeight="1">
      <c r="A13" s="14">
        <v>2006</v>
      </c>
      <c r="B13" s="14">
        <v>37</v>
      </c>
    </row>
    <row r="14" spans="1:2" ht="15.75" customHeight="1">
      <c r="A14" s="14">
        <v>2005</v>
      </c>
      <c r="B14" s="14">
        <v>12</v>
      </c>
    </row>
    <row r="15" spans="1:2" ht="15.75" customHeight="1">
      <c r="A15" s="14">
        <v>2004</v>
      </c>
      <c r="B15" s="14">
        <v>12</v>
      </c>
    </row>
    <row r="16" spans="1:2" ht="15.75" customHeight="1">
      <c r="A16" s="14">
        <v>2003</v>
      </c>
      <c r="B16" s="14">
        <v>7</v>
      </c>
    </row>
    <row r="17" spans="1:2" ht="15.75" customHeight="1">
      <c r="A17" s="14">
        <v>2002</v>
      </c>
      <c r="B17" s="14">
        <v>16</v>
      </c>
    </row>
    <row r="18" spans="1:2" ht="15.75" customHeight="1">
      <c r="A18" s="14">
        <v>2001</v>
      </c>
      <c r="B18" s="14">
        <v>19</v>
      </c>
    </row>
    <row r="19" spans="1:2" ht="15.75" customHeight="1">
      <c r="A19" s="14">
        <v>2000</v>
      </c>
      <c r="B19" s="14">
        <v>12</v>
      </c>
    </row>
    <row r="20" spans="1:2" ht="15.75" customHeight="1">
      <c r="A20" s="14">
        <v>1999</v>
      </c>
      <c r="B20" s="14">
        <v>21</v>
      </c>
    </row>
    <row r="21" spans="1:2" ht="15.75" customHeight="1">
      <c r="A21" s="14">
        <v>1998</v>
      </c>
      <c r="B21" s="14">
        <v>12</v>
      </c>
    </row>
    <row r="22" spans="1:2" ht="15.75" customHeight="1">
      <c r="A22" s="14">
        <v>1997</v>
      </c>
      <c r="B22" s="14">
        <v>11</v>
      </c>
    </row>
  </sheetData>
  <mergeCells count="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2016</vt:lpstr>
      <vt:lpstr>2015</vt:lpstr>
      <vt:lpstr>2014</vt:lpstr>
      <vt:lpstr>2013</vt:lpstr>
      <vt:lpstr>1997 to 2016 (totals only)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Edinger</dc:creator>
  <cp:lastModifiedBy>Elizabeth Edinger</cp:lastModifiedBy>
  <cp:lastPrinted>2017-01-26T21:03:48Z</cp:lastPrinted>
  <dcterms:created xsi:type="dcterms:W3CDTF">2017-01-26T14:07:05Z</dcterms:created>
  <dcterms:modified xsi:type="dcterms:W3CDTF">2017-02-01T16:12:59Z</dcterms:modified>
</cp:coreProperties>
</file>